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C:\Users\Jorge Siller\Documents\SOLICITUD DE INF PUB 2022\11NOVIEMBRE\"/>
    </mc:Choice>
  </mc:AlternateContent>
  <xr:revisionPtr revIDLastSave="0" documentId="13_ncr:1_{AE75AF90-192D-4017-B4AD-D52340FF4236}" xr6:coauthVersionLast="47" xr6:coauthVersionMax="47" xr10:uidLastSave="{00000000-0000-0000-0000-000000000000}"/>
  <bookViews>
    <workbookView xWindow="14235" yWindow="0" windowWidth="14625" windowHeight="15600" firstSheet="1" activeTab="1" xr2:uid="{00000000-000D-0000-FFFF-FFFF00000000}"/>
  </bookViews>
  <sheets>
    <sheet name="Fundamentación" sheetId="2" r:id="rId1"/>
    <sheet name="NOV" sheetId="9" r:id="rId2"/>
  </sheets>
  <definedNames>
    <definedName name="_xlnm.Print_Area" localSheetId="1">NOV!$A$1:$L$9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8" i="9" l="1"/>
  <c r="M18" i="9"/>
  <c r="L14" i="9"/>
  <c r="M14" i="9"/>
  <c r="L15" i="9"/>
  <c r="M15" i="9"/>
  <c r="L16" i="9"/>
  <c r="M16" i="9"/>
  <c r="L17" i="9"/>
  <c r="M17" i="9"/>
  <c r="L13" i="9"/>
  <c r="L10" i="9"/>
  <c r="M10" i="9"/>
  <c r="M11" i="9"/>
  <c r="M12" i="9"/>
  <c r="M13" i="9"/>
  <c r="H2" i="9" l="1"/>
  <c r="L12" i="9"/>
  <c r="L11" i="9"/>
  <c r="H1" i="9" s="1"/>
  <c r="B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<sst xmlns="http://schemas.openxmlformats.org/spreadsheetml/2006/main" count="128" uniqueCount="90">
  <si>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</si>
  <si>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</si>
  <si>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</si>
  <si>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</si>
  <si>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</si>
  <si>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</si>
  <si>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</si>
  <si>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</si>
  <si>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</si>
  <si>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</si>
  <si>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</si>
  <si>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</si>
  <si>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</si>
  <si>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</si>
  <si>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</si>
  <si>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</si>
  <si>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</si>
  <si>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</si>
  <si>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</si>
  <si>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</si>
  <si>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</si>
  <si>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</si>
  <si>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</si>
  <si>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</si>
  <si>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</si>
  <si>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</si>
  <si>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</si>
  <si>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</si>
  <si>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</si>
  <si>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</si>
  <si>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</si>
  <si>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</si>
  <si>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</si>
  <si>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</si>
  <si>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</si>
  <si>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</si>
  <si>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</si>
  <si>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</si>
  <si>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</si>
  <si>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</si>
  <si>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</si>
  <si>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</si>
  <si>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</si>
  <si>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</si>
  <si>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</si>
  <si>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</si>
  <si>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</si>
  <si>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</si>
  <si>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</si>
  <si>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</si>
  <si>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</si>
  <si>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</si>
  <si>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</si>
  <si>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</si>
  <si>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</si>
  <si>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</si>
  <si>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</si>
  <si>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</si>
  <si>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</si>
  <si>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</si>
  <si>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TURNADO SUBDIRECCIÓN DE SERVICIOS ADMINISTRATIVOS</t>
  </si>
  <si>
    <t>TURNADO SUBDIRECCIÓN JURIDICA</t>
  </si>
  <si>
    <t>Por este medio y con fundamento en lo dispuesto en los artículo 4, 6, 7, 9, 11, 12, 15, 121, 122, 123, 124, 125, 130, 131, 132 y demás relativos y aplicables de la Ley General de Transparencia y Acceso a la Información Pública, me permito solicitar a usted la siguiente información: 1.- Cuenta con seguro de vida para sus pensionados? De ser afirmativo, cómo lo regulan. Especificar detalladamente la normatividad federal y estatal que utilicen para dicho fin. 2.- Qué criterios ocupan para otorgar el seguro de vida a sus pensionados por jubilación u otros? 3.- Cuál es la proporcionalidad de las aportaciones que realiza el patrón y el trabajador? 4.- Realizan algún procedimiento para la contratación del seguro de vida de los pensionados por jubilación u otros? De ser afirmativo, favor de especificarlo Agradeciendo de la atención que brinde al presente, le envío un saludo</t>
  </si>
  <si>
    <t>24046832200029</t>
  </si>
  <si>
    <t>24046832200030</t>
  </si>
  <si>
    <t>24046832200031</t>
  </si>
  <si>
    <t>24046832200032</t>
  </si>
  <si>
    <t>ALBERTO XXXXXXXXXXXXX</t>
  </si>
  <si>
    <t>BUENAS TARDES ME GUSTARÍA SABER CUANTOS PENSIONADOS HAN TENIDO EN EL ULTIMO AÑO 2021</t>
  </si>
  <si>
    <t>MONSERRAT XXXXXXXXXXXX</t>
  </si>
  <si>
    <t>Quiero conocer el presupuesto destinado a las pensiones</t>
  </si>
  <si>
    <t>KASSANDRA XXXXXXXXX</t>
  </si>
  <si>
    <t>OLGA XXXXXXXXXXXX</t>
  </si>
  <si>
    <t>Solicito se me informe el monto de personas jubiladas del sector burócrata hasta el 25 de septiembre de 2021, así como la cantidad de personas del mismo sector que fueron pensionadas del 26 de septiembre del 2021 al 30 de septiembre de 2022. Favor de proporcionar la información dividida en género masculino y femenino.</t>
  </si>
  <si>
    <t>Actualizado 30/11/2022</t>
  </si>
  <si>
    <t>24046832200033</t>
  </si>
  <si>
    <t>24046832200034</t>
  </si>
  <si>
    <t>24046832200035</t>
  </si>
  <si>
    <t>24046832200036</t>
  </si>
  <si>
    <t>CESAR</t>
  </si>
  <si>
    <t>Que acciones se han desarrollado tanto en términos de normas, como de acciones implementadas en las instituciones publicas de la entidad, para hacer posible el Sistema de Control Interno Institucional, establecido en el "Marco Integrado de Control Interno para el Sector Publico", el cual es promovido en el ámbito del Sistema Nacional Anticorrupción, así como del Sistema Estatal y Municipal Anticorrupción?</t>
  </si>
  <si>
    <t>TURNADO SUBDIRECCIÓN INFORMATICA</t>
  </si>
  <si>
    <t>MARIBEL XXXXXXXXXXXXXXX</t>
  </si>
  <si>
    <t>Solicito información anual de los montos (en pesos) de los créditos hipotecarios o préstamos otorgados por la Dirección General de Pensiones relacionados con vivienda de 2003 a 2021. a) Monto (en pesos) para cada año, de los créditos otorgados de acuerdo a la modalidad o destino de aplicación de los recursos (adquisición de vivienda nueva / usada, compra, mejoramiento, ampliación, rehabilitación, mejoramiento financiero, etc.). Distinguiendo entre el origen de los recursos (propios, federal o estatal).</t>
  </si>
  <si>
    <t>24046832200037</t>
  </si>
  <si>
    <t>C.</t>
  </si>
  <si>
    <t>monto pago por pensiones (de cualquier tipo) durante los años 2018, 2019 ,2020, 2021. 2022 monto recibido por subsidio, ya sea de origen estatal o federal destinado al pago de pensiones, durante los años 2018, 2019 ,2020, 2021. 2022</t>
  </si>
  <si>
    <t>ADRIAN XXXXXXXXX</t>
  </si>
  <si>
    <t>Solicito la cantidad de personal que actualmente están comisionadas a cada uno de los sindicatos de Gobierno del Estado, y que nombramientos cuentan, el de tiempo que llevan comisionadas y/o especificar la fecha de inicio de su comisión, desglosarlos de la siguiente manera: Cuanto personal al SOLTGE y con que nombramientos y el tiempo promedio comisionada cada una de la personas a dicho sindicato. Cuanto personal al SERTGE y con que nombramientos y el tiempo promedio comisionada cada una de la personas a dicho sindicato. Cuanto personal al SADTGE y con que nombramientos y el tiempo promedio comisionada cada una de la personas a dicho sindicato. Cuanto personal al SUTSGE y con que nombramientos y el tiempo promedio comisionada cada una de la personas a dicho sindicato. Cuanto personal al SITTGE y con que nombramientos y el tiempo promedio comisionada cada una de la personas a dicho sindicato. Cuanto personal al OTSIGESLP y con que nombramientos y el tiempo promedio comisionada cada una de la personas a dicho sindicato</t>
  </si>
  <si>
    <t>SOLÍCITO SABER CUANTAS RECATEGORIZACIONES Y BASIFICACIONES SE HAN OTORGADAS EN EL AÑO 2021 Y HASTA LA FECHAEN QUE SE DE CONTESTACION A LA PRESENTE, Y DE ESTAS CUANTAS SE HAN AUTORIZADO AL PERSONAL AFILIADO DE LOS SINDICATOS, SUTSGE, SADTGE, SERTGE, SOLTGE, SITTGE, OTSIGESLP, Y DESGLOSARLO DE LA SIGUIENTE MANERA CUANTAS RECOTEGORIZACIONES NIVEL QUE TENIAN Y NIVEL QUE SE OTORGO, DE IGUAL FORMA CON LAS BASIFICACIONES GRACIAS.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</si>
</sst>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amily val="2"/>
    </font>
    <font>
      <b/>
      <sz val="10"/>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8">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164" fontId="14" fillId="6" borderId="0" xfId="0" applyNumberFormat="1" applyFont="1" applyFill="1" applyAlignment="1">
      <alignment horizontal="center" vertical="center"/>
    </xf>
    <xf numFmtId="0" fontId="1" fillId="0" borderId="0" xfId="0" applyFont="1" applyAlignment="1">
      <alignment vertical="center"/>
    </xf>
    <xf numFmtId="0" fontId="1" fillId="6" borderId="0" xfId="0" quotePrefix="1" applyFont="1" applyFill="1" applyAlignment="1">
      <alignment horizontal="center" vertical="center" wrapText="1"/>
    </xf>
    <xf numFmtId="0" fontId="1" fillId="3" borderId="2" xfId="0" applyFont="1" applyFill="1" applyBorder="1" applyAlignment="1">
      <alignment horizontal="center" vertical="center"/>
    </xf>
    <xf numFmtId="0" fontId="15" fillId="6" borderId="0" xfId="0" applyFont="1" applyFill="1" applyAlignment="1">
      <alignment horizontal="center" vertical="center"/>
    </xf>
    <xf numFmtId="0" fontId="15" fillId="6" borderId="0" xfId="0" applyFont="1" applyFill="1" applyAlignment="1">
      <alignment vertical="center"/>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0" fontId="1" fillId="6" borderId="0" xfId="0" applyFont="1" applyFill="1" applyAlignment="1">
      <alignment horizontal="center" vertical="center" wrapText="1"/>
    </xf>
    <xf numFmtId="0" fontId="1" fillId="6" borderId="0" xfId="0" applyFont="1" applyFill="1" applyAlignment="1">
      <alignment vertical="center" wrapText="1"/>
    </xf>
    <xf numFmtId="0" fontId="1" fillId="6" borderId="0" xfId="0" applyFont="1" applyFill="1" applyAlignment="1">
      <alignment horizontal="center" vertical="center"/>
    </xf>
    <xf numFmtId="164" fontId="1" fillId="6" borderId="0" xfId="0" applyNumberFormat="1" applyFont="1" applyFill="1" applyAlignment="1">
      <alignment horizontal="center" vertical="center"/>
    </xf>
    <xf numFmtId="14" fontId="1" fillId="6" borderId="0" xfId="0" applyNumberFormat="1" applyFont="1" applyFill="1" applyAlignment="1">
      <alignment horizontal="center" vertical="center" wrapText="1"/>
    </xf>
    <xf numFmtId="0" fontId="1" fillId="0" borderId="2" xfId="0" applyFont="1" applyBorder="1" applyAlignment="1">
      <alignment horizontal="center" vertical="center"/>
    </xf>
    <xf numFmtId="0" fontId="1" fillId="6" borderId="0" xfId="0" applyFont="1" applyFill="1" applyAlignment="1">
      <alignment horizontal="left" vertical="center" wrapText="1"/>
    </xf>
    <xf numFmtId="0" fontId="16" fillId="0" borderId="3" xfId="0" applyFont="1" applyBorder="1" applyAlignment="1">
      <alignment horizontal="center" vertical="center" wrapText="1"/>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223308</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8"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IF(NOV!$C10&lt;&gt;"",MONTH(C10),"")</calculatedColumnFormula>
    </tableColumn>
    <tableColumn id="11" xr3:uid="{00000000-0010-0000-0600-00000B000000}" name="Mes de Respuesta" dataDxfId="0">
      <calculatedColumnFormula>IF(NOV!$G10&lt;&gt;"",MONTH(G10),"")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41" t="s">
        <v>2</v>
      </c>
      <c r="D1" s="41"/>
      <c r="E1" s="41"/>
    </row>
    <row r="2" spans="1:5" ht="85.5" customHeight="1" x14ac:dyDescent="0.2">
      <c r="A2" s="4">
        <v>34</v>
      </c>
      <c r="B2" s="4" t="s">
        <v>3</v>
      </c>
      <c r="C2" s="40" t="s">
        <v>4</v>
      </c>
      <c r="D2" s="40"/>
      <c r="E2" s="40"/>
    </row>
    <row r="3" spans="1:5" ht="64.5" customHeight="1" x14ac:dyDescent="0.2">
      <c r="A3" s="4">
        <v>54</v>
      </c>
      <c r="B3" s="4" t="s">
        <v>5</v>
      </c>
      <c r="C3" s="40" t="s">
        <v>6</v>
      </c>
      <c r="D3" s="40"/>
      <c r="E3" s="40"/>
    </row>
    <row r="4" spans="1:5" ht="69" customHeight="1" x14ac:dyDescent="0.2">
      <c r="A4" s="4">
        <v>54</v>
      </c>
      <c r="B4" s="4" t="s">
        <v>7</v>
      </c>
      <c r="C4" s="40" t="s">
        <v>8</v>
      </c>
      <c r="D4" s="40"/>
      <c r="E4" s="40"/>
    </row>
    <row r="10" spans="1:5" ht="15.75" x14ac:dyDescent="0.2">
      <c r="B10" s="39" t="s">
        <v>40</v>
      </c>
      <c r="C10" s="39"/>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9" t="s">
        <v>39</v>
      </c>
      <c r="C26" s="39"/>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9" t="s">
        <v>41</v>
      </c>
      <c r="C34" s="39"/>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8"/>
  <sheetViews>
    <sheetView showGridLines="0" tabSelected="1" topLeftCell="E1" zoomScale="90" zoomScaleNormal="90" workbookViewId="0">
      <selection activeCell="I12" sqref="I12"/>
    </sheetView>
  </sheetViews>
  <sheetFormatPr baseColWidth="10" defaultColWidth="9.140625" defaultRowHeight="11.25" x14ac:dyDescent="0.2"/>
  <cols>
    <col min="1" max="1" width="17" style="18" customWidth="1"/>
    <col min="2" max="2" width="26.28515625" style="16" customWidth="1"/>
    <col min="3" max="3" width="14.7109375" style="6" customWidth="1"/>
    <col min="4" max="4" width="82.140625" style="16" customWidth="1"/>
    <col min="5" max="5" width="16.42578125" style="6" customWidth="1"/>
    <col min="6" max="6" width="52.5703125" style="16" customWidth="1"/>
    <col min="7" max="7" width="16.42578125" style="15" customWidth="1"/>
    <col min="8" max="8" width="21.140625" style="16" customWidth="1"/>
    <col min="9" max="9" width="14.42578125" style="6" customWidth="1"/>
    <col min="10" max="10" width="12.7109375" style="6" customWidth="1"/>
    <col min="11" max="11" width="17.5703125" style="6" customWidth="1"/>
    <col min="12" max="12" width="12.85546875" style="6" hidden="1" customWidth="1"/>
    <col min="13" max="13" width="8.140625" style="6" hidden="1" customWidth="1"/>
    <col min="14" max="14" width="44.5703125" style="6" customWidth="1"/>
    <col min="15" max="253" width="11.42578125" style="6" customWidth="1"/>
    <col min="254" max="16384" width="9.140625" style="6"/>
  </cols>
  <sheetData>
    <row r="1" spans="1:14" ht="45" customHeight="1" x14ac:dyDescent="0.2">
      <c r="A1" s="17" t="s">
        <v>24</v>
      </c>
      <c r="B1" s="19">
        <v>11</v>
      </c>
      <c r="C1" s="42" t="s">
        <v>58</v>
      </c>
      <c r="D1" s="43"/>
      <c r="F1" s="17" t="s">
        <v>25</v>
      </c>
      <c r="G1" s="21" t="s">
        <v>26</v>
      </c>
      <c r="H1" s="38">
        <f>COUNTIF(NOV!$L$10:$L$18,B1)</f>
        <v>5</v>
      </c>
      <c r="I1" s="44" t="s">
        <v>56</v>
      </c>
      <c r="J1" s="45"/>
      <c r="K1" s="45"/>
      <c r="L1" s="45"/>
    </row>
    <row r="2" spans="1:14" ht="47.25" customHeight="1" thickBot="1" x14ac:dyDescent="0.25">
      <c r="B2" s="7" t="str">
        <f>IF(B1&gt;0, CHOOSE(B1,"Enero", "Febrero", "Marzo", "Abril", "Mayo", "Junio", "Julio", "Agosto","Septiembre","Octubre","Noviembre","Diciembre"),"Escriba arriba número de mes a reportar")</f>
        <v>Noviembre</v>
      </c>
      <c r="F2" s="18"/>
      <c r="G2" s="22" t="s">
        <v>27</v>
      </c>
      <c r="H2" s="38">
        <f>COUNTIF(NOV!$M$10:$M$18,B1)</f>
        <v>9</v>
      </c>
      <c r="I2" s="44" t="s">
        <v>57</v>
      </c>
      <c r="J2" s="45"/>
      <c r="K2" s="45"/>
      <c r="L2" s="45"/>
    </row>
    <row r="3" spans="1:14" ht="28.5" customHeight="1" thickBot="1" x14ac:dyDescent="0.25">
      <c r="A3" s="17" t="s">
        <v>28</v>
      </c>
      <c r="B3" s="20">
        <v>2022</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6" t="s">
        <v>31</v>
      </c>
      <c r="B6" s="46"/>
      <c r="C6" s="46"/>
      <c r="D6" s="46"/>
      <c r="E6" s="46"/>
      <c r="F6" s="46"/>
      <c r="G6" s="46"/>
      <c r="H6" s="46"/>
      <c r="I6" s="46"/>
    </row>
    <row r="7" spans="1:14" x14ac:dyDescent="0.2">
      <c r="D7" s="47" t="s">
        <v>74</v>
      </c>
      <c r="E7" s="47"/>
      <c r="F7" s="47"/>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s="24" customFormat="1" ht="95.25" customHeight="1" x14ac:dyDescent="0.2">
      <c r="A10" s="25" t="s">
        <v>63</v>
      </c>
      <c r="B10" s="31" t="s">
        <v>67</v>
      </c>
      <c r="C10" s="23">
        <v>44852</v>
      </c>
      <c r="D10" s="29" t="s">
        <v>62</v>
      </c>
      <c r="E10" s="27" t="s">
        <v>23</v>
      </c>
      <c r="F10" s="29" t="s">
        <v>18</v>
      </c>
      <c r="G10" s="30">
        <v>44868</v>
      </c>
      <c r="H10" s="35" t="s">
        <v>61</v>
      </c>
      <c r="I10" s="28">
        <v>0</v>
      </c>
      <c r="J10" s="28" t="s">
        <v>43</v>
      </c>
      <c r="K10" s="28">
        <v>0</v>
      </c>
      <c r="L10" s="36">
        <f>IF(NOV!$C10&lt;&gt;"",MONTH(C10),"")</f>
        <v>10</v>
      </c>
      <c r="M10" s="26">
        <f>IF(NOV!$G10&lt;&gt;"",MONTH(G10),"")</f>
        <v>11</v>
      </c>
    </row>
    <row r="11" spans="1:14" s="24" customFormat="1" ht="45.75" customHeight="1" x14ac:dyDescent="0.2">
      <c r="A11" s="25" t="s">
        <v>64</v>
      </c>
      <c r="B11" s="31" t="s">
        <v>69</v>
      </c>
      <c r="C11" s="23">
        <v>44858</v>
      </c>
      <c r="D11" s="32" t="s">
        <v>68</v>
      </c>
      <c r="E11" s="33" t="s">
        <v>23</v>
      </c>
      <c r="F11" s="29" t="s">
        <v>18</v>
      </c>
      <c r="G11" s="34">
        <v>44873</v>
      </c>
      <c r="H11" s="35" t="s">
        <v>61</v>
      </c>
      <c r="I11" s="28">
        <v>0</v>
      </c>
      <c r="J11" s="28" t="s">
        <v>43</v>
      </c>
      <c r="K11" s="28">
        <v>0</v>
      </c>
      <c r="L11" s="36">
        <f>IF(NOV!$C11&lt;&gt;"",MONTH(C11),"")</f>
        <v>10</v>
      </c>
      <c r="M11" s="26">
        <f>IF(NOV!$G11&lt;&gt;"",MONTH(G11),"")</f>
        <v>11</v>
      </c>
    </row>
    <row r="12" spans="1:14" s="24" customFormat="1" ht="45.75" customHeight="1" x14ac:dyDescent="0.2">
      <c r="A12" s="25" t="s">
        <v>65</v>
      </c>
      <c r="B12" s="31" t="s">
        <v>71</v>
      </c>
      <c r="C12" s="23">
        <v>44862</v>
      </c>
      <c r="D12" s="32" t="s">
        <v>70</v>
      </c>
      <c r="E12" s="33" t="s">
        <v>23</v>
      </c>
      <c r="F12" s="32" t="s">
        <v>18</v>
      </c>
      <c r="G12" s="34">
        <v>44879</v>
      </c>
      <c r="H12" s="35" t="s">
        <v>61</v>
      </c>
      <c r="I12" s="28">
        <v>0</v>
      </c>
      <c r="J12" s="28" t="s">
        <v>43</v>
      </c>
      <c r="K12" s="28">
        <v>0</v>
      </c>
      <c r="L12" s="36">
        <f>IF(NOV!$C12&lt;&gt;"",MONTH(C12),"")</f>
        <v>10</v>
      </c>
      <c r="M12" s="26">
        <f>IF(NOV!$G12&lt;&gt;"",MONTH(G12),"")</f>
        <v>11</v>
      </c>
    </row>
    <row r="13" spans="1:14" ht="45.75" customHeight="1" x14ac:dyDescent="0.2">
      <c r="A13" s="25" t="s">
        <v>66</v>
      </c>
      <c r="B13" s="37" t="s">
        <v>72</v>
      </c>
      <c r="C13" s="23">
        <v>44864</v>
      </c>
      <c r="D13" s="29" t="s">
        <v>73</v>
      </c>
      <c r="E13" s="33" t="s">
        <v>23</v>
      </c>
      <c r="F13" s="29" t="s">
        <v>18</v>
      </c>
      <c r="G13" s="30">
        <v>44873</v>
      </c>
      <c r="H13" s="35" t="s">
        <v>61</v>
      </c>
      <c r="I13" s="28">
        <v>0</v>
      </c>
      <c r="J13" s="28" t="s">
        <v>43</v>
      </c>
      <c r="K13" s="28">
        <v>0</v>
      </c>
      <c r="L13" s="36">
        <f>IF(NOV!$C13&lt;&gt;"",MONTH(C13),"")</f>
        <v>10</v>
      </c>
      <c r="M13" s="26">
        <f>IF(NOV!$G13&lt;&gt;"",MONTH(G13),"")</f>
        <v>11</v>
      </c>
    </row>
    <row r="14" spans="1:14" ht="54" customHeight="1" x14ac:dyDescent="0.2">
      <c r="A14" s="25" t="s">
        <v>75</v>
      </c>
      <c r="B14" s="37" t="s">
        <v>79</v>
      </c>
      <c r="C14" s="23">
        <v>44869</v>
      </c>
      <c r="D14" s="29" t="s">
        <v>80</v>
      </c>
      <c r="E14" s="33" t="s">
        <v>23</v>
      </c>
      <c r="F14" s="29" t="s">
        <v>18</v>
      </c>
      <c r="G14" s="30">
        <v>44880</v>
      </c>
      <c r="H14" s="35" t="s">
        <v>81</v>
      </c>
      <c r="I14" s="28">
        <v>0</v>
      </c>
      <c r="J14" s="28" t="s">
        <v>43</v>
      </c>
      <c r="K14" s="28">
        <v>0</v>
      </c>
      <c r="L14" s="36">
        <f>IF(NOV!$C14&lt;&gt;"",MONTH(C14),"")</f>
        <v>11</v>
      </c>
      <c r="M14" s="26">
        <f>IF(NOV!$G14&lt;&gt;"",MONTH(G14),"")</f>
        <v>11</v>
      </c>
    </row>
    <row r="15" spans="1:14" ht="54" customHeight="1" x14ac:dyDescent="0.2">
      <c r="A15" s="25" t="s">
        <v>76</v>
      </c>
      <c r="B15" s="37" t="s">
        <v>82</v>
      </c>
      <c r="C15" s="23">
        <v>44869</v>
      </c>
      <c r="D15" s="29" t="s">
        <v>83</v>
      </c>
      <c r="E15" s="33" t="s">
        <v>23</v>
      </c>
      <c r="F15" s="29" t="s">
        <v>18</v>
      </c>
      <c r="G15" s="30">
        <v>44883</v>
      </c>
      <c r="H15" s="35" t="s">
        <v>61</v>
      </c>
      <c r="I15" s="28">
        <v>0</v>
      </c>
      <c r="J15" s="28" t="s">
        <v>43</v>
      </c>
      <c r="K15" s="28">
        <v>0</v>
      </c>
      <c r="L15" s="36">
        <f>IF(NOV!$C15&lt;&gt;"",MONTH(C15),"")</f>
        <v>11</v>
      </c>
      <c r="M15" s="26">
        <f>IF(NOV!$G15&lt;&gt;"",MONTH(G15),"")</f>
        <v>11</v>
      </c>
    </row>
    <row r="16" spans="1:14" ht="54" customHeight="1" x14ac:dyDescent="0.2">
      <c r="A16" s="25" t="s">
        <v>77</v>
      </c>
      <c r="B16" s="37" t="s">
        <v>85</v>
      </c>
      <c r="C16" s="23">
        <v>44872</v>
      </c>
      <c r="D16" s="29" t="s">
        <v>86</v>
      </c>
      <c r="E16" s="33" t="s">
        <v>23</v>
      </c>
      <c r="F16" s="29" t="s">
        <v>18</v>
      </c>
      <c r="G16" s="30">
        <v>44888</v>
      </c>
      <c r="H16" s="35" t="s">
        <v>61</v>
      </c>
      <c r="I16" s="28">
        <v>0</v>
      </c>
      <c r="J16" s="28" t="s">
        <v>43</v>
      </c>
      <c r="K16" s="28">
        <v>0</v>
      </c>
      <c r="L16" s="36">
        <f>IF(NOV!$C16&lt;&gt;"",MONTH(C16),"")</f>
        <v>11</v>
      </c>
      <c r="M16" s="26">
        <f>IF(NOV!$G16&lt;&gt;"",MONTH(G16),"")</f>
        <v>11</v>
      </c>
    </row>
    <row r="17" spans="1:13" ht="54" customHeight="1" x14ac:dyDescent="0.2">
      <c r="A17" s="25" t="s">
        <v>78</v>
      </c>
      <c r="B17" s="37" t="s">
        <v>87</v>
      </c>
      <c r="C17" s="23">
        <v>44873</v>
      </c>
      <c r="D17" s="29" t="s">
        <v>88</v>
      </c>
      <c r="E17" s="33" t="s">
        <v>23</v>
      </c>
      <c r="F17" s="29" t="s">
        <v>18</v>
      </c>
      <c r="G17" s="30">
        <v>44888</v>
      </c>
      <c r="H17" s="35" t="s">
        <v>60</v>
      </c>
      <c r="I17" s="28">
        <v>0</v>
      </c>
      <c r="J17" s="28" t="s">
        <v>43</v>
      </c>
      <c r="K17" s="28">
        <v>0</v>
      </c>
      <c r="L17" s="36">
        <f>IF(NOV!$C17&lt;&gt;"",MONTH(C17),"")</f>
        <v>11</v>
      </c>
      <c r="M17" s="26">
        <f>IF(NOV!$G17&lt;&gt;"",MONTH(G17),"")</f>
        <v>11</v>
      </c>
    </row>
    <row r="18" spans="1:13" ht="54" customHeight="1" x14ac:dyDescent="0.2">
      <c r="A18" s="25" t="s">
        <v>84</v>
      </c>
      <c r="B18" s="37" t="s">
        <v>87</v>
      </c>
      <c r="C18" s="23">
        <v>44873</v>
      </c>
      <c r="D18" s="29" t="s">
        <v>89</v>
      </c>
      <c r="E18" s="33" t="s">
        <v>23</v>
      </c>
      <c r="F18" s="29" t="s">
        <v>18</v>
      </c>
      <c r="G18" s="30">
        <v>44888</v>
      </c>
      <c r="H18" s="35" t="s">
        <v>60</v>
      </c>
      <c r="I18" s="28">
        <v>0</v>
      </c>
      <c r="J18" s="28" t="s">
        <v>43</v>
      </c>
      <c r="K18" s="28">
        <v>0</v>
      </c>
      <c r="L18" s="36">
        <f>IF(NOV!$C18&lt;&gt;"",MONTH(C18),"")</f>
        <v>11</v>
      </c>
      <c r="M18" s="26">
        <f>IF(NOV!$G18&lt;&gt;"",MONTH(G18),"")</f>
        <v>11</v>
      </c>
    </row>
  </sheetData>
  <sheetProtection selectLockedCells="1"/>
  <mergeCells count="5">
    <mergeCell ref="C1:D1"/>
    <mergeCell ref="I1:L1"/>
    <mergeCell ref="I2:L2"/>
    <mergeCell ref="A6:I6"/>
    <mergeCell ref="D7:F7"/>
  </mergeCells>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8"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8" xr:uid="{00000000-0002-0000-0400-000001000000}">
      <formula1>CTramites</formula1>
    </dataValidation>
    <dataValidation type="list" allowBlank="1" showInputMessage="1" showErrorMessage="1" sqref="F10:F18"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NOV</vt:lpstr>
      <vt:lpstr>NOV!Área_de_impresión</vt:lpstr>
      <vt:lpstr>NOV!CMedios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Jorge Siller</cp:lastModifiedBy>
  <cp:revision/>
  <cp:lastPrinted>2019-06-11T19:37:42Z</cp:lastPrinted>
  <dcterms:created xsi:type="dcterms:W3CDTF">2017-10-19T22:18:57Z</dcterms:created>
  <dcterms:modified xsi:type="dcterms:W3CDTF">2022-12-01T18:04:07Z</dcterms:modified>
</cp:coreProperties>
</file>