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C:\Users\Jorge Siller\Documents\SOLICITUD DE INF PUB 2023\05MAYO\"/>
    </mc:Choice>
  </mc:AlternateContent>
  <xr:revisionPtr revIDLastSave="0" documentId="13_ncr:1_{F87D3DE6-3E80-4859-9DD7-99BD3AC724F1}" xr6:coauthVersionLast="47" xr6:coauthVersionMax="47" xr10:uidLastSave="{00000000-0000-0000-0000-000000000000}"/>
  <bookViews>
    <workbookView xWindow="-120" yWindow="-120" windowWidth="29040" windowHeight="15840" firstSheet="1" activeTab="1" xr2:uid="{00000000-000D-0000-FFFF-FFFF00000000}"/>
  </bookViews>
  <sheets>
    <sheet name="Fundamentación" sheetId="2" r:id="rId1"/>
    <sheet name="MAY" sheetId="9" r:id="rId2"/>
  </sheets>
  <definedNames>
    <definedName name="_xlnm.Print_Area" localSheetId="1">MAY!$A$1:$L$9</definedName>
    <definedName name="CMedios" localSheetId="1">Medios[Descripción]</definedName>
    <definedName name="CMedios">Medios[Descripción]</definedName>
    <definedName name="CRespuestas">Fundamentación!$C$13:$C$24</definedName>
    <definedName name="CTramites">Fundamentación!$C$29:$C$31</definedName>
  </definedNames>
  <calcPr calcId="191029"/>
</workbook>
</file>

<file path=xl/calcChain.xml><?xml version="1.0" encoding="utf-8"?>
<calcChain xmlns="http://schemas.openxmlformats.org/spreadsheetml/2006/main">
  <c r="H1" i="9" l="1"/>
  <c r="L15" i="9"/>
  <c r="M15" i="9"/>
  <c r="L16" i="9"/>
  <c r="M16" i="9"/>
  <c r="L17" i="9"/>
  <c r="M17" i="9"/>
  <c r="L18" i="9"/>
  <c r="M18" i="9"/>
  <c r="H2" i="9" s="1"/>
  <c r="L10" i="9"/>
  <c r="L11" i="9"/>
  <c r="L12" i="9"/>
  <c r="L13" i="9"/>
  <c r="L14" i="9"/>
  <c r="M10" i="9"/>
  <c r="M11" i="9"/>
  <c r="M12" i="9"/>
  <c r="M13" i="9"/>
  <c r="M14" i="9"/>
  <c r="B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400-00000100000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<sst xmlns="http://schemas.openxmlformats.org/spreadsheetml/2006/main" count="124" uniqueCount="87">
  <si>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</si>
  <si>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</si>
  <si>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</si>
  <si>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</si>
  <si>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</si>
  <si>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</si>
  <si>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</si>
  <si>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</si>
  <si>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</si>
  <si>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</si>
  <si>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</si>
  <si>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</si>
  <si>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</si>
  <si>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</si>
  <si>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</si>
  <si>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</si>
  <si>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</si>
  <si>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</si>
  <si>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</si>
  <si>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</si>
  <si>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</si>
  <si>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</si>
  <si>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</si>
  <si>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</si>
  <si>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</si>
  <si>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t>Resumen</t>
  </si>
  <si>
    <t>No. de solicitudes recibidas en el mes</t>
  </si>
  <si>
    <t>No. de solicitudes respondidas en el mes</t>
  </si>
  <si>
    <t>Año que reporta</t>
  </si>
  <si>
    <t>Notas:</t>
  </si>
  <si>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</si>
  <si>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</si>
  <si>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</si>
  <si>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</si>
  <si>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</si>
  <si>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</si>
  <si>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</si>
  <si>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</si>
  <si>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</si>
  <si>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</si>
  <si>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</si>
  <si>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</si>
  <si>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</si>
  <si>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</si>
  <si>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</si>
  <si>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</si>
  <si>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</si>
  <si>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</si>
  <si>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</si>
  <si>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</si>
  <si>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</si>
  <si>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</si>
  <si>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</si>
  <si>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</si>
  <si>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</si>
  <si>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</si>
  <si>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r>
      <rPr>
        <b/>
        <sz val="8"/>
        <color theme="0"/>
        <rFont val="Arial"/>
        <family val="2"/>
      </rPr>
      <t>&lt;==</t>
    </r>
    <r>
      <rPr>
        <sz val="8"/>
        <color theme="0"/>
        <rFont val="Arial"/>
        <family val="2"/>
      </rPr>
      <t xml:space="preserve"> No escriba aquí nada, el formato calcula automáticamnete estos valores</t>
    </r>
  </si>
  <si>
    <r>
      <rPr>
        <b/>
        <sz val="8"/>
        <color theme="0"/>
        <rFont val="Arial"/>
        <family val="2"/>
      </rPr>
      <t xml:space="preserve">&lt;== </t>
    </r>
    <r>
      <rPr>
        <sz val="8"/>
        <color theme="0"/>
        <rFont val="Arial"/>
        <family val="2"/>
      </rPr>
      <t>No escriba aquí nada, el formato calcula automáticamnete estos valores</t>
    </r>
  </si>
  <si>
    <r>
      <rPr>
        <b/>
        <sz val="8"/>
        <color theme="0"/>
        <rFont val="Arial"/>
        <family val="2"/>
      </rPr>
      <t>&lt;==</t>
    </r>
    <r>
      <rPr>
        <sz val="8"/>
        <color theme="0"/>
        <rFont val="Arial"/>
        <family val="2"/>
      </rPr>
      <t xml:space="preserve"> Escriba en esta celda el número de mes que reporta y el año</t>
    </r>
  </si>
  <si>
    <r>
      <t xml:space="preserve">Solamente se capturan datos en celdas en </t>
    </r>
    <r>
      <rPr>
        <b/>
        <u/>
        <sz val="8"/>
        <color indexed="10"/>
        <rFont val="Arial"/>
        <family val="2"/>
      </rPr>
      <t>amarillo.</t>
    </r>
  </si>
  <si>
    <t>NOTIFICADO SUBDIRECCIÓN JURÍDICA</t>
  </si>
  <si>
    <t>C.</t>
  </si>
  <si>
    <t>240468323000012</t>
  </si>
  <si>
    <t>240468323000013</t>
  </si>
  <si>
    <t>240468323000014</t>
  </si>
  <si>
    <t>240468323000015</t>
  </si>
  <si>
    <t>240468323000016</t>
  </si>
  <si>
    <t>Solicito se me informe la fecha en que se les va a restituir a los jubilados y pensionados el Derecho al acceso y/o a la restructuración a los prestamos personales, a los prestamos por fondo y a los prestamos hipotecarios. Es decir, a partir de que fecha van a poder tener acceso nuevamente a los prestamos. Solicito se me proporcione referencia electrónica de la publicación de los resultados de la Auditoria que se realizo a la Dirección de Pensiones, o bien, se me informe el estado actual de la Auditoria.</t>
  </si>
  <si>
    <t>De acuerdo a nota periodística, del pasado fin de semana, solicito copia digitalizada firmada por todos los asistentes que conforman la junta directiva, del acta de la sesión que celebró la Junta Directiva de ese organismo el día 28 de febrero de 2023, ya que la que hace pública en el mes de marzo 2023 en su portal de transparencia, de acuerdo al artículo 84 fracción XIII, contrasta con el resto de los documentos emitidos anteriormente, porque omite presentar comentarios de los representantes de los sectores beneficiarios que cotizan ante la DGP, como son del sector burócratas, maestros de la Sección 52 y de la 26 del Sindicato Nacional de Trabajadores de la Educación, mismos comentarios que aparecen regularmente en las actas y casi siempre son reclamos de ellos, de los representantes ante la falta de pago de la Secretaría de Finanzas, así como exhortos y demandas de que el gobierno estatal regularice los pagos. En caso haber omitido, limitado o bloqueado el acceso a la información, envíe acuerdo de reserva o confidencialidad si es el caso…</t>
  </si>
  <si>
    <t>JAIME XXXXXXXXXX</t>
  </si>
  <si>
    <t>se solicita su presupuesto anual 2023</t>
  </si>
  <si>
    <t>NOTIFICADO SUBDIRECCIÓN ADMINISTRATIVA</t>
  </si>
  <si>
    <t>Se nos comunique la fecha exacta en que se continuará con el otorgamiento de préstamos a corto plazo, hipotecarios y especiales, en caso contrario que se nos indique bajo que fundamento legal se ha suspendido la entrega de dichos préstamos. Se informe cual es el estado actual que guardan las finanzas de los fondos de pensiones con relación a las cuotas de los trabajadores en activo, es decir, si se encuentran ingresando al fondo de pensiones de forma continua los recursos de las cuotas descontadas a los trabajadores de los tres poderes por concepto de "pensiones", "pago de préstamo especial", "pago de préstamo a corto plazo" y "pago de préstamo hipotecario" o en su caso cual es la cantidad total que se adeuda por parte de las Instituciones de gobierno del Estado (Secretaría de Finanzas) a la Dirección de Pensiones. Cuál es el estado actual que guarda el fondo de contingencia del sector burócrata, es decir la cantidad exacta con que se cuenta.</t>
  </si>
  <si>
    <t>ALFREDO XXXXXXX</t>
  </si>
  <si>
    <t>JOSE XXXXXXXXXX</t>
  </si>
  <si>
    <t>Solicito se me informe cuales son los motivos por los que se encuentran suspendidos los prestamos personales, prestamos por fondo y prestamos hipotecarios a los Trabajadores de Gobierno del Estado. Solicito se me informe cuales son los motivos por los que se encuentran suspendidos los prestamos personales, prestamos por fondo y prestamos hipotecarios a los Pensionados y Jubilados de Gobierno del Estado.</t>
  </si>
  <si>
    <t>Actualizado 31/05/2023</t>
  </si>
  <si>
    <t>240468323000017</t>
  </si>
  <si>
    <t>240468323000018</t>
  </si>
  <si>
    <t>240468323000019</t>
  </si>
  <si>
    <t>240468323000020</t>
  </si>
  <si>
    <t>JOSE G XXXXXXXXX</t>
  </si>
  <si>
    <t>Solicito por este medio la siguiente información: 1.- Plantilla de personal adscrita a la Dirección de Pensiones al día de hoy... 2.- Horario de funcionamiento de la Dirección de Pensiones de lunes a viernes... 3.- Horario de registro en reloj checador entrada y salida del personal adscrito a la Dirección de Pensiones… 4.- Reporte de registros checadas entradas y salidas del personal adscrito, del periodo enero – mayo 2023... 5.- Registro incidencias, enero - mayo 2023</t>
  </si>
  <si>
    <t>Conforme a lo señalado en el OFICIO NÚMERO: 2205/2023 de la Unidad de Transparencia solicito: 1.- Se me informe, el nombre y cargo del o los servidores Públicos que determinaron hacer una reestructura respecto a los términos y condiciones en los cuales se otorgaron los préstamos hipotecarios, préstamos personales, préstamos de corto plazo y préstamos SUA. 2.- Las causas o antecedentes por las que determinaron hacer una reestructura respecto a los términos y condiciones en los cuales se otorgaron los préstamos hipotecarios, préstamos personales, préstamos de corto plazo y préstamos SUA. 3.- A la fecha, cual es el grado de avance del proceso de reestructura respecto a los términos y condiciones en los cuales se otorgaron los préstamos hipotecarios, préstamos personales, préstamos de corto plazo y préstamos SUA. 4.- Cuales fueron los fundamentos legales para llevar a cabo la reestructura respecto a los términos y condiciones en los cuales se otorgaron los préstamos hipotecarios, préstamos personales, préstamos de corto plazo y préstamos SUA. 5.- Se me proporcione copia fotostática del Plan, Oficio o documento de orden de reestructuración respecto a los términos y condiciones en los cuales se otorgaron los préstamos hipotecarios, préstamos personales, préstamos de corto plazo y préstamos SUA.</t>
  </si>
  <si>
    <t>NOTIFICADO SUBDIRECCIÓN ADMINISTRATIVA Y JURIDICA</t>
  </si>
  <si>
    <t>Conforme a lo señalado en el OFICIO NÚMERO: 2205/2023 de la Unidad de Transparencia solicito: Se me informe la fecha a partir de la cual fueron suspendidos los prestamos a los Trabajadores, Pensionados y Jubilados de Gobierno del Estado.</t>
  </si>
  <si>
    <t>Conforme a lo señalado en el OFICIO NÚMERO: 2205/2023 de la Unidad de Transparencia "Informo a Usted lo siguiente; Con el objeto verificar y promover el cumplimiento de las operaciones financieras y al desempeño de la Dirección de Pensiones, se determinó hacer una reestructura respecto a los términos y condiciones en los cuales se otorgaron los préstamos hipotecarios, préstamos personales, préstamos de corto plazo y préstamos SUA; por consecuencia una vez que se finalice dicho proceso se reestablecerá el otorgamiento de dichas prestaciones. "Sic Solicito se me informe: 1.- Si antes del inicio de ese proceso de reestructura no se verificaba ni se promovía el cumplimiento de las operaciones financieras y al desempeño de la Dirección de Pensiones. 2.- Cuales son los términos y condiciones que se busca imponer para los préstamos hipotecarios, préstamos personales, préstamos de corto plazo y préstamos SUA que antes no existían. 3.- Cual es el tiempo estimado para que finalice el proceso de reestructura para los préstamos hipotecarios, préstamos personales, préstamos de corto plazo y préstamos SUA.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</si>
</sst>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0"/>
      <name val="Arial"/>
    </font>
    <font>
      <sz val="8"/>
      <name val="Arial"/>
      <family val="2"/>
    </font>
    <font>
      <sz val="10"/>
      <name val="Arial"/>
      <family val="2"/>
    </font>
    <font>
      <sz val="10"/>
      <name val="Arial"/>
      <family val="2"/>
    </font>
    <font>
      <sz val="20"/>
      <name val="Arial"/>
      <family val="2"/>
    </font>
    <font>
      <b/>
      <u/>
      <sz val="20"/>
      <color indexed="10"/>
      <name val="Arial"/>
      <family val="2"/>
    </font>
    <font>
      <b/>
      <sz val="12"/>
      <name val="Arial"/>
      <family val="2"/>
    </font>
    <font>
      <sz val="9"/>
      <color indexed="81"/>
      <name val="Tahoma"/>
      <family val="2"/>
    </font>
    <font>
      <sz val="8"/>
      <color theme="0"/>
      <name val="Arial"/>
      <family val="2"/>
    </font>
    <font>
      <b/>
      <sz val="8"/>
      <color theme="0"/>
      <name val="Arial"/>
      <family val="2"/>
    </font>
    <font>
      <b/>
      <sz val="8"/>
      <color indexed="9"/>
      <name val="Arial"/>
      <family val="2"/>
    </font>
    <font>
      <b/>
      <sz val="8"/>
      <name val="Arial"/>
      <family val="2"/>
    </font>
    <font>
      <b/>
      <u/>
      <sz val="8"/>
      <name val="Arial"/>
      <family val="2"/>
    </font>
    <font>
      <b/>
      <u/>
      <sz val="8"/>
      <color indexed="10"/>
      <name val="Arial"/>
      <family val="2"/>
    </font>
    <font>
      <sz val="8"/>
      <name val="Arial"/>
      <family val="2"/>
    </font>
    <font>
      <sz val="8"/>
      <name val="Arial"/>
      <family val="2"/>
    </font>
    <font>
      <sz val="8"/>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2" fillId="7" borderId="11" applyNumberFormat="0" applyFont="0" applyAlignment="0" applyProtection="0"/>
  </cellStyleXfs>
  <cellXfs count="44">
    <xf numFmtId="0" fontId="0" fillId="0" borderId="0" xfId="0"/>
    <xf numFmtId="0" fontId="3" fillId="0" borderId="0" xfId="0" applyFont="1"/>
    <xf numFmtId="0" fontId="0" fillId="0" borderId="0" xfId="0" applyAlignment="1">
      <alignment horizontal="center" vertical="top"/>
    </xf>
    <xf numFmtId="0" fontId="4" fillId="5" borderId="0" xfId="0" applyFont="1" applyFill="1" applyAlignment="1">
      <alignment horizontal="center" vertical="top"/>
    </xf>
    <xf numFmtId="0" fontId="4" fillId="0" borderId="3" xfId="0" applyFont="1" applyBorder="1" applyAlignment="1">
      <alignment horizontal="center" vertical="top"/>
    </xf>
    <xf numFmtId="0" fontId="3" fillId="0" borderId="0" xfId="0" applyFont="1" applyAlignment="1">
      <alignment horizontal="center" vertical="top"/>
    </xf>
    <xf numFmtId="0" fontId="1" fillId="0" borderId="0" xfId="0" applyFont="1"/>
    <xf numFmtId="0" fontId="11" fillId="0" borderId="0" xfId="0" applyFont="1" applyAlignment="1">
      <alignment horizontal="center" vertical="center" wrapText="1"/>
    </xf>
    <xf numFmtId="0" fontId="12" fillId="0" borderId="5" xfId="0" applyFont="1" applyBorder="1" applyAlignment="1">
      <alignment horizontal="center" vertical="top"/>
    </xf>
    <xf numFmtId="0" fontId="1" fillId="0" borderId="6" xfId="0" applyFont="1" applyBorder="1" applyAlignment="1">
      <alignment horizontal="center" vertical="top"/>
    </xf>
    <xf numFmtId="0" fontId="1" fillId="0" borderId="12" xfId="0" applyFont="1" applyBorder="1" applyAlignment="1">
      <alignment horizontal="left" vertical="top" wrapText="1"/>
    </xf>
    <xf numFmtId="0" fontId="1" fillId="0" borderId="7" xfId="0" applyFont="1" applyBorder="1" applyAlignment="1">
      <alignment horizontal="center" vertical="top"/>
    </xf>
    <xf numFmtId="0" fontId="1" fillId="0" borderId="4" xfId="0" applyFont="1" applyBorder="1" applyAlignment="1">
      <alignment vertical="top" wrapText="1"/>
    </xf>
    <xf numFmtId="0" fontId="1" fillId="0" borderId="0" xfId="0" applyFont="1" applyAlignment="1">
      <alignment horizontal="center" vertical="center" wrapText="1"/>
    </xf>
    <xf numFmtId="0" fontId="1" fillId="3" borderId="4"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wrapText="1"/>
    </xf>
    <xf numFmtId="0" fontId="10" fillId="2" borderId="0" xfId="0" applyFont="1" applyFill="1" applyAlignment="1">
      <alignment horizontal="center" vertical="center" wrapText="1"/>
    </xf>
    <xf numFmtId="0" fontId="1" fillId="0" borderId="0" xfId="0" applyFont="1" applyAlignment="1">
      <alignment horizontal="center" wrapText="1"/>
    </xf>
    <xf numFmtId="0" fontId="11" fillId="6" borderId="1" xfId="1" applyFont="1" applyFill="1" applyBorder="1" applyAlignment="1">
      <alignment horizontal="center" vertical="center" wrapText="1"/>
    </xf>
    <xf numFmtId="0" fontId="11" fillId="6" borderId="1" xfId="1" applyFont="1" applyFill="1" applyBorder="1" applyAlignment="1">
      <alignment horizontal="center" vertical="center"/>
    </xf>
    <xf numFmtId="0" fontId="11" fillId="3" borderId="3" xfId="0" applyFont="1" applyFill="1" applyBorder="1" applyAlignment="1">
      <alignment horizontal="center" vertical="top" wrapText="1"/>
    </xf>
    <xf numFmtId="0" fontId="11" fillId="4" borderId="3" xfId="0" applyFont="1" applyFill="1" applyBorder="1" applyAlignment="1">
      <alignment horizontal="center" vertical="top" wrapText="1"/>
    </xf>
    <xf numFmtId="164" fontId="14" fillId="6" borderId="0" xfId="0" applyNumberFormat="1" applyFont="1" applyFill="1" applyAlignment="1">
      <alignment horizontal="center" vertical="center"/>
    </xf>
    <xf numFmtId="0" fontId="1" fillId="6" borderId="0" xfId="0" quotePrefix="1" applyFont="1" applyFill="1" applyAlignment="1">
      <alignment horizontal="center" vertical="center" wrapText="1"/>
    </xf>
    <xf numFmtId="0" fontId="15" fillId="6" borderId="0" xfId="0" applyFont="1" applyFill="1" applyAlignment="1">
      <alignment vertical="center" wrapText="1"/>
    </xf>
    <xf numFmtId="14" fontId="1" fillId="6" borderId="0" xfId="0" applyNumberFormat="1" applyFont="1" applyFill="1" applyAlignment="1">
      <alignment horizontal="center" vertical="center" wrapText="1"/>
    </xf>
    <xf numFmtId="0" fontId="1" fillId="6" borderId="0" xfId="0" applyFont="1" applyFill="1" applyAlignment="1">
      <alignment horizontal="left" vertical="center" wrapText="1"/>
    </xf>
    <xf numFmtId="0" fontId="16" fillId="6" borderId="0" xfId="0" applyFont="1" applyFill="1" applyAlignment="1">
      <alignment vertical="center" wrapText="1"/>
    </xf>
    <xf numFmtId="0" fontId="16" fillId="6" borderId="0" xfId="0" applyFont="1" applyFill="1" applyAlignment="1">
      <alignment horizontal="center" vertical="center"/>
    </xf>
    <xf numFmtId="164" fontId="16" fillId="6" borderId="0" xfId="0" applyNumberFormat="1" applyFont="1" applyFill="1" applyAlignment="1">
      <alignment horizontal="center" vertical="center"/>
    </xf>
    <xf numFmtId="0" fontId="16" fillId="6" borderId="0" xfId="0" applyFont="1" applyFill="1" applyAlignment="1">
      <alignment vertical="center"/>
    </xf>
    <xf numFmtId="0" fontId="16" fillId="0" borderId="2" xfId="0" applyFont="1" applyBorder="1" applyAlignment="1">
      <alignment horizontal="center" vertical="center"/>
    </xf>
    <xf numFmtId="0" fontId="0" fillId="0" borderId="3" xfId="0" applyBorder="1" applyAlignment="1">
      <alignment horizontal="center" vertical="center" wrapText="1"/>
    </xf>
    <xf numFmtId="0" fontId="16" fillId="6" borderId="0" xfId="0" applyFont="1" applyFill="1" applyAlignment="1">
      <alignment horizontal="left" vertical="center" wrapText="1"/>
    </xf>
    <xf numFmtId="0" fontId="6" fillId="0" borderId="0" xfId="0" applyFont="1" applyAlignment="1">
      <alignment horizontal="center" vertical="top"/>
    </xf>
    <xf numFmtId="0" fontId="4" fillId="0" borderId="3" xfId="0" applyFont="1" applyBorder="1" applyAlignment="1">
      <alignment horizontal="left" vertical="top" wrapText="1"/>
    </xf>
    <xf numFmtId="0" fontId="4" fillId="5" borderId="8" xfId="0" applyFont="1" applyFill="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horizontal="center"/>
    </xf>
  </cellXfs>
  <cellStyles count="2">
    <cellStyle name="Normal" xfId="0" builtinId="0"/>
    <cellStyle name="Notas" xfId="1" builtinId="10"/>
  </cellStyles>
  <dxfs count="21">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indexed="26"/>
        </patternFill>
      </fill>
      <alignment horizontal="center" vertical="center" textRotation="0" wrapText="1" indent="0" justifyLastLine="0" shrinkToFit="0" readingOrder="0"/>
    </dxf>
    <dxf>
      <font>
        <strike val="0"/>
        <outline val="0"/>
        <shadow val="0"/>
        <u val="none"/>
        <vertAlign val="baseline"/>
        <sz val="8"/>
        <color auto="1"/>
        <name val="Arial"/>
        <scheme val="none"/>
      </font>
      <numFmt numFmtId="164"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numFmt numFmtId="165" formatCode="m/d/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lef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1" indent="0" justifyLastLine="0" shrinkToFit="0" readingOrder="0"/>
    </dxf>
    <dxf>
      <font>
        <strike val="0"/>
        <outline val="0"/>
        <shadow val="0"/>
        <vertAlign val="baseline"/>
        <sz val="8"/>
        <name val="Arial"/>
        <scheme val="none"/>
      </font>
      <alignment vertical="center" textRotation="0" indent="0" justifyLastLine="0" shrinkToFit="0" readingOrder="0"/>
    </dxf>
    <dxf>
      <font>
        <strike val="0"/>
        <outline val="0"/>
        <shadow val="0"/>
        <vertAlign val="baseline"/>
        <sz val="8"/>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5</xdr:row>
      <xdr:rowOff>223308</xdr:rowOff>
    </xdr:to>
    <xdr:pic>
      <xdr:nvPicPr>
        <xdr:cNvPr id="2" name="Picture 1" descr="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9700"/>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20"/>
    <tableColumn id="2" xr3:uid="{00000000-0010-0000-0000-000002000000}" name="Descripción" data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8"/>
    <tableColumn id="2" xr3:uid="{00000000-0010-0000-0100-000002000000}" name="Descripción" dataDxfId="17"/>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6"/>
    <tableColumn id="2" xr3:uid="{00000000-0010-0000-0200-000002000000}" name="Descripción" dataDxfId="15"/>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Folios61112" displayName="Folios61112" ref="A9:M18" totalsRowShown="0" headerRowDxfId="14" dataDxfId="13">
  <tableColumns count="13">
    <tableColumn id="1" xr3:uid="{00000000-0010-0000-0600-000001000000}" name="Número de folio." dataDxfId="12"/>
    <tableColumn id="12" xr3:uid="{00000000-0010-0000-0600-00000C000000}" name="Nombre del solicitante" dataDxfId="11"/>
    <tableColumn id="2" xr3:uid="{00000000-0010-0000-0600-000002000000}" name="Fecha de Recepción" dataDxfId="10"/>
    <tableColumn id="3" xr3:uid="{00000000-0010-0000-0600-000003000000}" name="Información Solicitada" dataDxfId="9"/>
    <tableColumn id="4" xr3:uid="{00000000-0010-0000-0600-000004000000}" name="Trámite" dataDxfId="8"/>
    <tableColumn id="5" xr3:uid="{00000000-0010-0000-0600-000005000000}" name="Respuesta" dataDxfId="7"/>
    <tableColumn id="6" xr3:uid="{00000000-0010-0000-0600-000006000000}" name="Fecha de Respuesta" dataDxfId="6"/>
    <tableColumn id="13" xr3:uid="{00000000-0010-0000-0600-00000D000000}" name="Resultado" dataDxfId="5"/>
    <tableColumn id="8" xr3:uid="{00000000-0010-0000-0600-000008000000}" name="Costo de Reproducción" dataDxfId="4"/>
    <tableColumn id="7" xr3:uid="{00000000-0010-0000-0600-000007000000}" name="Medio de Notificación" dataDxfId="3"/>
    <tableColumn id="9" xr3:uid="{00000000-0010-0000-0600-000009000000}" name="Costo de envio" dataDxfId="2"/>
    <tableColumn id="10" xr3:uid="{00000000-0010-0000-0600-00000A000000}" name="Mes de Recepción" dataDxfId="1">
      <calculatedColumnFormula>IF(MAY!$C10&lt;&gt;"",MONTH(C10),"")</calculatedColumnFormula>
    </tableColumn>
    <tableColumn id="11" xr3:uid="{00000000-0010-0000-0600-00000B000000}" name="Mes de Respuesta" dataDxfId="0">
      <calculatedColumnFormula>IF(MAY!$G10&lt;&gt;"",MONTH(G10),"")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42"/>
  <sheetViews>
    <sheetView showGridLines="0" zoomScaleNormal="100" workbookViewId="0">
      <selection activeCell="E24" sqref="E24"/>
    </sheetView>
  </sheetViews>
  <sheetFormatPr baseColWidth="10" defaultColWidth="11.42578125" defaultRowHeight="12.75" x14ac:dyDescent="0.2"/>
  <cols>
    <col min="1" max="1" width="11.42578125" style="2"/>
    <col min="2" max="2" width="12" style="2" customWidth="1"/>
    <col min="3" max="3" width="135.28515625" customWidth="1"/>
  </cols>
  <sheetData>
    <row r="1" spans="1:5" ht="25.5" x14ac:dyDescent="0.35">
      <c r="A1" s="3" t="s">
        <v>0</v>
      </c>
      <c r="B1" s="3" t="s">
        <v>1</v>
      </c>
      <c r="C1" s="37" t="s">
        <v>2</v>
      </c>
      <c r="D1" s="37"/>
      <c r="E1" s="37"/>
    </row>
    <row r="2" spans="1:5" ht="85.5" customHeight="1" x14ac:dyDescent="0.2">
      <c r="A2" s="4">
        <v>34</v>
      </c>
      <c r="B2" s="4" t="s">
        <v>3</v>
      </c>
      <c r="C2" s="36" t="s">
        <v>4</v>
      </c>
      <c r="D2" s="36"/>
      <c r="E2" s="36"/>
    </row>
    <row r="3" spans="1:5" ht="64.5" customHeight="1" x14ac:dyDescent="0.2">
      <c r="A3" s="4">
        <v>54</v>
      </c>
      <c r="B3" s="4" t="s">
        <v>5</v>
      </c>
      <c r="C3" s="36" t="s">
        <v>6</v>
      </c>
      <c r="D3" s="36"/>
      <c r="E3" s="36"/>
    </row>
    <row r="4" spans="1:5" ht="69" customHeight="1" x14ac:dyDescent="0.2">
      <c r="A4" s="4">
        <v>54</v>
      </c>
      <c r="B4" s="4" t="s">
        <v>7</v>
      </c>
      <c r="C4" s="36" t="s">
        <v>8</v>
      </c>
      <c r="D4" s="36"/>
      <c r="E4" s="36"/>
    </row>
    <row r="10" spans="1:5" ht="15.75" x14ac:dyDescent="0.2">
      <c r="B10" s="35" t="s">
        <v>40</v>
      </c>
      <c r="C10" s="35"/>
    </row>
    <row r="12" spans="1:5" x14ac:dyDescent="0.2">
      <c r="B12" s="5" t="s">
        <v>9</v>
      </c>
      <c r="C12" s="1" t="s">
        <v>10</v>
      </c>
    </row>
    <row r="13" spans="1:5" x14ac:dyDescent="0.2">
      <c r="B13" s="2">
        <v>1</v>
      </c>
      <c r="C13" s="1" t="s">
        <v>11</v>
      </c>
    </row>
    <row r="14" spans="1:5" x14ac:dyDescent="0.2">
      <c r="B14" s="2">
        <v>2</v>
      </c>
      <c r="C14" s="1" t="s">
        <v>12</v>
      </c>
    </row>
    <row r="15" spans="1:5" x14ac:dyDescent="0.2">
      <c r="B15" s="2">
        <v>3</v>
      </c>
      <c r="C15" s="1" t="s">
        <v>13</v>
      </c>
    </row>
    <row r="16" spans="1:5" x14ac:dyDescent="0.2">
      <c r="B16" s="2">
        <v>4</v>
      </c>
      <c r="C16" s="1" t="s">
        <v>14</v>
      </c>
    </row>
    <row r="17" spans="2:3" x14ac:dyDescent="0.2">
      <c r="B17" s="2">
        <v>5</v>
      </c>
      <c r="C17" s="1" t="s">
        <v>15</v>
      </c>
    </row>
    <row r="18" spans="2:3" x14ac:dyDescent="0.2">
      <c r="B18" s="2">
        <v>6</v>
      </c>
      <c r="C18" s="1" t="s">
        <v>16</v>
      </c>
    </row>
    <row r="19" spans="2:3" x14ac:dyDescent="0.2">
      <c r="B19" s="2">
        <v>7</v>
      </c>
      <c r="C19" s="1" t="s">
        <v>17</v>
      </c>
    </row>
    <row r="20" spans="2:3" x14ac:dyDescent="0.2">
      <c r="B20" s="2">
        <v>8</v>
      </c>
      <c r="C20" s="1" t="s">
        <v>18</v>
      </c>
    </row>
    <row r="21" spans="2:3" x14ac:dyDescent="0.2">
      <c r="B21" s="2">
        <v>9</v>
      </c>
      <c r="C21" s="1" t="s">
        <v>19</v>
      </c>
    </row>
    <row r="22" spans="2:3" x14ac:dyDescent="0.2">
      <c r="B22" s="2">
        <v>10</v>
      </c>
      <c r="C22" t="s">
        <v>54</v>
      </c>
    </row>
    <row r="23" spans="2:3" x14ac:dyDescent="0.2">
      <c r="B23" s="2">
        <v>11</v>
      </c>
      <c r="C23" s="1" t="s">
        <v>55</v>
      </c>
    </row>
    <row r="24" spans="2:3" x14ac:dyDescent="0.2">
      <c r="B24" s="2">
        <v>12</v>
      </c>
      <c r="C24" s="1" t="s">
        <v>53</v>
      </c>
    </row>
    <row r="26" spans="2:3" ht="15.75" x14ac:dyDescent="0.2">
      <c r="B26" s="35" t="s">
        <v>39</v>
      </c>
      <c r="C26" s="35"/>
    </row>
    <row r="28" spans="2:3" x14ac:dyDescent="0.2">
      <c r="B28" s="5" t="s">
        <v>20</v>
      </c>
      <c r="C28" s="1" t="s">
        <v>10</v>
      </c>
    </row>
    <row r="29" spans="2:3" x14ac:dyDescent="0.2">
      <c r="B29" s="2">
        <v>1</v>
      </c>
      <c r="C29" s="1" t="s">
        <v>21</v>
      </c>
    </row>
    <row r="30" spans="2:3" x14ac:dyDescent="0.2">
      <c r="B30" s="2">
        <v>2</v>
      </c>
      <c r="C30" s="1" t="s">
        <v>22</v>
      </c>
    </row>
    <row r="31" spans="2:3" x14ac:dyDescent="0.2">
      <c r="B31" s="2">
        <v>3</v>
      </c>
      <c r="C31" s="1" t="s">
        <v>23</v>
      </c>
    </row>
    <row r="34" spans="2:3" ht="15.75" x14ac:dyDescent="0.2">
      <c r="B34" s="35" t="s">
        <v>41</v>
      </c>
      <c r="C34" s="35"/>
    </row>
    <row r="36" spans="2:3" x14ac:dyDescent="0.2">
      <c r="B36" s="5" t="s">
        <v>42</v>
      </c>
      <c r="C36" s="1" t="s">
        <v>10</v>
      </c>
    </row>
    <row r="37" spans="2:3" x14ac:dyDescent="0.2">
      <c r="B37" s="2">
        <v>1</v>
      </c>
      <c r="C37" s="1" t="s">
        <v>43</v>
      </c>
    </row>
    <row r="38" spans="2:3" x14ac:dyDescent="0.2">
      <c r="B38" s="2">
        <v>2</v>
      </c>
      <c r="C38" s="1" t="s">
        <v>49</v>
      </c>
    </row>
    <row r="39" spans="2:3" x14ac:dyDescent="0.2">
      <c r="B39" s="2">
        <v>3</v>
      </c>
      <c r="C39" s="1" t="s">
        <v>44</v>
      </c>
    </row>
    <row r="40" spans="2:3" x14ac:dyDescent="0.2">
      <c r="B40" s="2">
        <v>4</v>
      </c>
      <c r="C40" s="1" t="s">
        <v>47</v>
      </c>
    </row>
    <row r="41" spans="2:3" x14ac:dyDescent="0.2">
      <c r="B41" s="2">
        <v>5</v>
      </c>
      <c r="C41" t="s">
        <v>46</v>
      </c>
    </row>
    <row r="42" spans="2:3" x14ac:dyDescent="0.2">
      <c r="B42" s="2">
        <v>6</v>
      </c>
      <c r="C42" t="s">
        <v>48</v>
      </c>
    </row>
  </sheetData>
  <mergeCells count="7">
    <mergeCell ref="B34:C34"/>
    <mergeCell ref="C2:E2"/>
    <mergeCell ref="C3:E3"/>
    <mergeCell ref="C4:E4"/>
    <mergeCell ref="C1:E1"/>
    <mergeCell ref="B26:C26"/>
    <mergeCell ref="B10:C10"/>
  </mergeCells>
  <phoneticPr fontId="1"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N18"/>
  <sheetViews>
    <sheetView showGridLines="0" tabSelected="1" zoomScale="90" zoomScaleNormal="90" workbookViewId="0">
      <selection activeCell="D7" sqref="D7:F7"/>
    </sheetView>
  </sheetViews>
  <sheetFormatPr baseColWidth="10" defaultColWidth="9.140625" defaultRowHeight="11.25" x14ac:dyDescent="0.2"/>
  <cols>
    <col min="1" max="1" width="18.42578125" style="18" customWidth="1"/>
    <col min="2" max="2" width="19" style="16" customWidth="1"/>
    <col min="3" max="3" width="16" style="6" customWidth="1"/>
    <col min="4" max="4" width="81.140625" style="16" customWidth="1"/>
    <col min="5" max="5" width="25.85546875" style="6" customWidth="1"/>
    <col min="6" max="6" width="42.42578125" style="16" customWidth="1"/>
    <col min="7" max="7" width="19" style="15" customWidth="1"/>
    <col min="8" max="8" width="26" style="16" customWidth="1"/>
    <col min="9" max="9" width="14.42578125" style="6" customWidth="1"/>
    <col min="10" max="10" width="14.5703125" style="6" customWidth="1"/>
    <col min="11" max="11" width="15.5703125" style="6" customWidth="1"/>
    <col min="12" max="12" width="10.85546875" style="6" hidden="1" customWidth="1"/>
    <col min="13" max="13" width="17.42578125" style="6" hidden="1" customWidth="1"/>
    <col min="14" max="14" width="44.5703125" style="6" customWidth="1"/>
    <col min="15" max="253" width="11.42578125" style="6" customWidth="1"/>
    <col min="254" max="16384" width="9.140625" style="6"/>
  </cols>
  <sheetData>
    <row r="1" spans="1:14" ht="45" customHeight="1" x14ac:dyDescent="0.2">
      <c r="A1" s="17" t="s">
        <v>24</v>
      </c>
      <c r="B1" s="19">
        <v>5</v>
      </c>
      <c r="C1" s="38" t="s">
        <v>58</v>
      </c>
      <c r="D1" s="39"/>
      <c r="F1" s="17" t="s">
        <v>25</v>
      </c>
      <c r="G1" s="21" t="s">
        <v>26</v>
      </c>
      <c r="H1" s="33">
        <f>COUNTIF(MAY!$L$10:$L$18,B1)</f>
        <v>4</v>
      </c>
      <c r="I1" s="40" t="s">
        <v>56</v>
      </c>
      <c r="J1" s="41"/>
      <c r="K1" s="41"/>
      <c r="L1" s="41"/>
    </row>
    <row r="2" spans="1:14" ht="47.25" customHeight="1" thickBot="1" x14ac:dyDescent="0.25">
      <c r="B2" s="7" t="str">
        <f>IF(B1&gt;0, CHOOSE(B1,"Enero", "Febrero", "Marzo", "Abril", "Mayo", "Junio", "Julio", "Agosto","Septiembre","Octubre","Noviembre","Diciembre"),"Escriba arriba número de mes a reportar")</f>
        <v>Mayo</v>
      </c>
      <c r="F2" s="18"/>
      <c r="G2" s="22" t="s">
        <v>27</v>
      </c>
      <c r="H2" s="33">
        <f>COUNTIF(MAY!$M$10:$M$18,B1)</f>
        <v>5</v>
      </c>
      <c r="I2" s="40" t="s">
        <v>57</v>
      </c>
      <c r="J2" s="41"/>
      <c r="K2" s="41"/>
      <c r="L2" s="41"/>
    </row>
    <row r="3" spans="1:14" ht="28.5" customHeight="1" thickBot="1" x14ac:dyDescent="0.25">
      <c r="A3" s="17" t="s">
        <v>28</v>
      </c>
      <c r="B3" s="20">
        <v>2023</v>
      </c>
      <c r="D3" s="18"/>
      <c r="E3" s="7"/>
      <c r="F3" s="13"/>
      <c r="M3" s="8" t="s">
        <v>29</v>
      </c>
    </row>
    <row r="4" spans="1:14" ht="9.75" customHeight="1" x14ac:dyDescent="0.2">
      <c r="M4" s="9">
        <v>1</v>
      </c>
      <c r="N4" s="10" t="s">
        <v>59</v>
      </c>
    </row>
    <row r="5" spans="1:14" ht="19.5" customHeight="1" thickBot="1" x14ac:dyDescent="0.25">
      <c r="M5" s="11">
        <v>2</v>
      </c>
      <c r="N5" s="12" t="s">
        <v>30</v>
      </c>
    </row>
    <row r="6" spans="1:14" ht="18" customHeight="1" x14ac:dyDescent="0.2">
      <c r="A6" s="42" t="s">
        <v>31</v>
      </c>
      <c r="B6" s="42"/>
      <c r="C6" s="42"/>
      <c r="D6" s="42"/>
      <c r="E6" s="42"/>
      <c r="F6" s="42"/>
      <c r="G6" s="42"/>
      <c r="H6" s="42"/>
      <c r="I6" s="42"/>
    </row>
    <row r="7" spans="1:14" x14ac:dyDescent="0.2">
      <c r="D7" s="43" t="s">
        <v>76</v>
      </c>
      <c r="E7" s="43"/>
      <c r="F7" s="43"/>
    </row>
    <row r="8" spans="1:14" ht="8.25" customHeight="1" x14ac:dyDescent="0.2"/>
    <row r="9" spans="1:14" s="15" customFormat="1" ht="44.25" customHeight="1" thickBot="1" x14ac:dyDescent="0.25">
      <c r="A9" s="13" t="s">
        <v>45</v>
      </c>
      <c r="B9" s="13" t="s">
        <v>51</v>
      </c>
      <c r="C9" s="13" t="s">
        <v>32</v>
      </c>
      <c r="D9" s="13" t="s">
        <v>33</v>
      </c>
      <c r="E9" s="13" t="s">
        <v>20</v>
      </c>
      <c r="F9" s="13" t="s">
        <v>9</v>
      </c>
      <c r="G9" s="13" t="s">
        <v>34</v>
      </c>
      <c r="H9" s="13" t="s">
        <v>50</v>
      </c>
      <c r="I9" s="13" t="s">
        <v>35</v>
      </c>
      <c r="J9" s="13" t="s">
        <v>52</v>
      </c>
      <c r="K9" s="13" t="s">
        <v>36</v>
      </c>
      <c r="L9" s="14" t="s">
        <v>37</v>
      </c>
      <c r="M9" s="14" t="s">
        <v>38</v>
      </c>
    </row>
    <row r="10" spans="1:14" ht="65.25" customHeight="1" x14ac:dyDescent="0.2">
      <c r="A10" s="24" t="s">
        <v>62</v>
      </c>
      <c r="B10" s="27" t="s">
        <v>61</v>
      </c>
      <c r="C10" s="23">
        <v>45031</v>
      </c>
      <c r="D10" s="25" t="s">
        <v>67</v>
      </c>
      <c r="E10" s="29" t="s">
        <v>23</v>
      </c>
      <c r="F10" s="28" t="s">
        <v>18</v>
      </c>
      <c r="G10" s="30">
        <v>45064</v>
      </c>
      <c r="H10" s="26" t="s">
        <v>60</v>
      </c>
      <c r="I10" s="31">
        <v>0</v>
      </c>
      <c r="J10" s="31" t="s">
        <v>44</v>
      </c>
      <c r="K10" s="31">
        <v>0</v>
      </c>
      <c r="L10" s="32">
        <f>IF(MAY!$C10&lt;&gt;"",MONTH(C10),"")</f>
        <v>4</v>
      </c>
      <c r="M10" s="32">
        <f>IF(MAY!$G10&lt;&gt;"",MONTH(G10),"")</f>
        <v>5</v>
      </c>
    </row>
    <row r="11" spans="1:14" ht="124.5" customHeight="1" x14ac:dyDescent="0.2">
      <c r="A11" s="24" t="s">
        <v>63</v>
      </c>
      <c r="B11" s="27" t="s">
        <v>69</v>
      </c>
      <c r="C11" s="23">
        <v>45031</v>
      </c>
      <c r="D11" s="25" t="s">
        <v>68</v>
      </c>
      <c r="E11" s="29" t="s">
        <v>23</v>
      </c>
      <c r="F11" s="28" t="s">
        <v>18</v>
      </c>
      <c r="G11" s="30">
        <v>45056</v>
      </c>
      <c r="H11" s="26" t="s">
        <v>60</v>
      </c>
      <c r="I11" s="31">
        <v>0</v>
      </c>
      <c r="J11" s="31" t="s">
        <v>44</v>
      </c>
      <c r="K11" s="31">
        <v>0</v>
      </c>
      <c r="L11" s="32">
        <f>IF(MAY!$C11&lt;&gt;"",MONTH(C11),"")</f>
        <v>4</v>
      </c>
      <c r="M11" s="32">
        <f>IF(MAY!$G11&lt;&gt;"",MONTH(G11),"")</f>
        <v>5</v>
      </c>
    </row>
    <row r="12" spans="1:14" ht="43.5" customHeight="1" x14ac:dyDescent="0.2">
      <c r="A12" s="24" t="s">
        <v>64</v>
      </c>
      <c r="B12" s="27" t="s">
        <v>74</v>
      </c>
      <c r="C12" s="23">
        <v>45036</v>
      </c>
      <c r="D12" s="25" t="s">
        <v>70</v>
      </c>
      <c r="E12" s="29" t="s">
        <v>23</v>
      </c>
      <c r="F12" s="28" t="s">
        <v>18</v>
      </c>
      <c r="G12" s="30">
        <v>45054</v>
      </c>
      <c r="H12" s="26" t="s">
        <v>71</v>
      </c>
      <c r="I12" s="31">
        <v>0</v>
      </c>
      <c r="J12" s="31" t="s">
        <v>44</v>
      </c>
      <c r="K12" s="31">
        <v>0</v>
      </c>
      <c r="L12" s="32">
        <f>IF(MAY!$C12&lt;&gt;"",MONTH(C12),"")</f>
        <v>4</v>
      </c>
      <c r="M12" s="32">
        <f>IF(MAY!$G12&lt;&gt;"",MONTH(G12),"")</f>
        <v>5</v>
      </c>
    </row>
    <row r="13" spans="1:14" ht="113.25" customHeight="1" x14ac:dyDescent="0.2">
      <c r="A13" s="24" t="s">
        <v>65</v>
      </c>
      <c r="B13" s="27" t="s">
        <v>73</v>
      </c>
      <c r="C13" s="23">
        <v>45040</v>
      </c>
      <c r="D13" s="25" t="s">
        <v>72</v>
      </c>
      <c r="E13" s="29" t="s">
        <v>23</v>
      </c>
      <c r="F13" s="28" t="s">
        <v>18</v>
      </c>
      <c r="G13" s="30">
        <v>45069</v>
      </c>
      <c r="H13" s="26" t="s">
        <v>60</v>
      </c>
      <c r="I13" s="31">
        <v>0</v>
      </c>
      <c r="J13" s="31" t="s">
        <v>44</v>
      </c>
      <c r="K13" s="31">
        <v>0</v>
      </c>
      <c r="L13" s="32">
        <f>IF(MAY!$C13&lt;&gt;"",MONTH(C13),"")</f>
        <v>4</v>
      </c>
      <c r="M13" s="32">
        <f>IF(MAY!$G13&lt;&gt;"",MONTH(G13),"")</f>
        <v>5</v>
      </c>
    </row>
    <row r="14" spans="1:14" ht="57" customHeight="1" x14ac:dyDescent="0.2">
      <c r="A14" s="24" t="s">
        <v>66</v>
      </c>
      <c r="B14" s="27" t="s">
        <v>61</v>
      </c>
      <c r="C14" s="23">
        <v>45041</v>
      </c>
      <c r="D14" s="25" t="s">
        <v>75</v>
      </c>
      <c r="E14" s="29" t="s">
        <v>23</v>
      </c>
      <c r="F14" s="28" t="s">
        <v>18</v>
      </c>
      <c r="G14" s="30">
        <v>45072</v>
      </c>
      <c r="H14" s="26" t="s">
        <v>60</v>
      </c>
      <c r="I14" s="31">
        <v>0</v>
      </c>
      <c r="J14" s="31" t="s">
        <v>44</v>
      </c>
      <c r="K14" s="31">
        <v>0</v>
      </c>
      <c r="L14" s="32">
        <f>IF(MAY!$C14&lt;&gt;"",MONTH(C14),"")</f>
        <v>4</v>
      </c>
      <c r="M14" s="32">
        <f>IF(MAY!$G14&lt;&gt;"",MONTH(G14),"")</f>
        <v>5</v>
      </c>
    </row>
    <row r="15" spans="1:14" ht="64.5" customHeight="1" x14ac:dyDescent="0.2">
      <c r="A15" s="24" t="s">
        <v>77</v>
      </c>
      <c r="B15" s="27" t="s">
        <v>81</v>
      </c>
      <c r="C15" s="23">
        <v>45063</v>
      </c>
      <c r="D15" s="25" t="s">
        <v>82</v>
      </c>
      <c r="E15" s="29" t="s">
        <v>22</v>
      </c>
      <c r="F15" s="28" t="s">
        <v>53</v>
      </c>
      <c r="G15" s="30"/>
      <c r="H15" s="26" t="s">
        <v>84</v>
      </c>
      <c r="I15" s="31"/>
      <c r="J15" s="31"/>
      <c r="K15" s="31"/>
      <c r="L15" s="32">
        <f>IF(MAY!$C15&lt;&gt;"",MONTH(C15),"")</f>
        <v>5</v>
      </c>
      <c r="M15" s="32" t="str">
        <f>IF(MAY!$G15&lt;&gt;"",MONTH(G15),"")</f>
        <v/>
      </c>
    </row>
    <row r="16" spans="1:14" ht="162" customHeight="1" x14ac:dyDescent="0.2">
      <c r="A16" s="24" t="s">
        <v>78</v>
      </c>
      <c r="B16" s="34" t="s">
        <v>61</v>
      </c>
      <c r="C16" s="23">
        <v>45065</v>
      </c>
      <c r="D16" s="28" t="s">
        <v>83</v>
      </c>
      <c r="E16" s="29" t="s">
        <v>22</v>
      </c>
      <c r="F16" s="28" t="s">
        <v>53</v>
      </c>
      <c r="G16" s="30"/>
      <c r="H16" s="26" t="s">
        <v>84</v>
      </c>
      <c r="I16" s="31"/>
      <c r="J16" s="31"/>
      <c r="K16" s="31"/>
      <c r="L16" s="32">
        <f>IF(MAY!$C16&lt;&gt;"",MONTH(C16),"")</f>
        <v>5</v>
      </c>
      <c r="M16" s="32" t="str">
        <f>IF(MAY!$G16&lt;&gt;"",MONTH(G16),"")</f>
        <v/>
      </c>
    </row>
    <row r="17" spans="1:13" ht="48.75" customHeight="1" x14ac:dyDescent="0.2">
      <c r="A17" s="24" t="s">
        <v>79</v>
      </c>
      <c r="B17" s="34" t="s">
        <v>61</v>
      </c>
      <c r="C17" s="23">
        <v>45065</v>
      </c>
      <c r="D17" s="28" t="s">
        <v>85</v>
      </c>
      <c r="E17" s="29" t="s">
        <v>22</v>
      </c>
      <c r="F17" s="28" t="s">
        <v>53</v>
      </c>
      <c r="G17" s="30"/>
      <c r="H17" s="26" t="s">
        <v>84</v>
      </c>
      <c r="I17" s="31"/>
      <c r="J17" s="31"/>
      <c r="K17" s="31"/>
      <c r="L17" s="32">
        <f>IF(MAY!$C17&lt;&gt;"",MONTH(C17),"")</f>
        <v>5</v>
      </c>
      <c r="M17" s="32" t="str">
        <f>IF(MAY!$G17&lt;&gt;"",MONTH(G17),"")</f>
        <v/>
      </c>
    </row>
    <row r="18" spans="1:13" ht="135" customHeight="1" x14ac:dyDescent="0.2">
      <c r="A18" s="24" t="s">
        <v>80</v>
      </c>
      <c r="B18" s="34" t="s">
        <v>61</v>
      </c>
      <c r="C18" s="23">
        <v>45065</v>
      </c>
      <c r="D18" s="25" t="s">
        <v>86</v>
      </c>
      <c r="E18" s="29" t="s">
        <v>22</v>
      </c>
      <c r="F18" s="28" t="s">
        <v>53</v>
      </c>
      <c r="G18" s="30"/>
      <c r="H18" s="26" t="s">
        <v>84</v>
      </c>
      <c r="I18" s="31"/>
      <c r="J18" s="31"/>
      <c r="K18" s="31"/>
      <c r="L18" s="32">
        <f>IF(MAY!$C18&lt;&gt;"",MONTH(C18),"")</f>
        <v>5</v>
      </c>
      <c r="M18" s="32" t="str">
        <f>IF(MAY!$G18&lt;&gt;"",MONTH(G18),"")</f>
        <v/>
      </c>
    </row>
  </sheetData>
  <sheetProtection selectLockedCells="1"/>
  <mergeCells count="5">
    <mergeCell ref="C1:D1"/>
    <mergeCell ref="I1:L1"/>
    <mergeCell ref="I2:L2"/>
    <mergeCell ref="A6:I6"/>
    <mergeCell ref="D7:F7"/>
  </mergeCells>
  <dataValidations count="4">
    <dataValidation type="whole" allowBlank="1" showInputMessage="1" showErrorMessage="1" errorTitle="Error de número de mes" error="Solo el número del mes a reportar, valores entre 1 y 12_x000a_" promptTitle="Número del mes a reportar" prompt="Valores entre 1 y 12" sqref="B1" xr:uid="{00000000-0002-0000-0400-000003000000}">
      <formula1>1</formula1>
      <formula2>12</formula2>
    </dataValidation>
    <dataValidation type="list" allowBlank="1" showInputMessage="1" showErrorMessage="1" errorTitle="Error" error="Seleccione una opción de la lista" promptTitle="Medio de Entrega de Información" prompt="Seleccione el medio por el cuál se entregó la información" sqref="J10:J18" xr:uid="{00000000-0002-0000-0400-000000000000}">
      <formula1>CMedios</formula1>
    </dataValidation>
    <dataValidation type="list" allowBlank="1" showInputMessage="1" showErrorMessage="1" errorTitle="Error" error="Seleccione solamente alguno de los estados presentados_x000a_" promptTitle="Trámite" prompt="Estado en el que se encuentra actualmente la petición" sqref="E10:E18" xr:uid="{00000000-0002-0000-0400-000001000000}">
      <formula1>CTramites</formula1>
    </dataValidation>
    <dataValidation type="list" allowBlank="1" showInputMessage="1" showErrorMessage="1" sqref="F10:F18" xr:uid="{00000000-0002-0000-0400-000002000000}">
      <formula1>CRespuestas</formula1>
    </dataValidation>
  </dataValidations>
  <pageMargins left="0.35433070866141736" right="0.35433070866141736" top="0.98425196850393704" bottom="0.19685039370078741" header="0" footer="0"/>
  <pageSetup scale="85"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Fundamentación</vt:lpstr>
      <vt:lpstr>MAY</vt:lpstr>
      <vt:lpstr>MAY!Área_de_impresión</vt:lpstr>
      <vt:lpstr>MAY!CMedios</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Jorge Siller</cp:lastModifiedBy>
  <cp:revision/>
  <cp:lastPrinted>2019-06-11T19:37:42Z</cp:lastPrinted>
  <dcterms:created xsi:type="dcterms:W3CDTF">2017-10-19T22:18:57Z</dcterms:created>
  <dcterms:modified xsi:type="dcterms:W3CDTF">2023-06-05T16:12:56Z</dcterms:modified>
</cp:coreProperties>
</file>