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4 2018-2022 INF. SERVS ADMINISTRATIVOS\PRESUPUESTO ANUAL DE EGRESOS\2023\"/>
    </mc:Choice>
  </mc:AlternateContent>
  <bookViews>
    <workbookView xWindow="0" yWindow="0" windowWidth="21600" windowHeight="9135"/>
  </bookViews>
  <sheets>
    <sheet name="28-02-2023" sheetId="35" r:id="rId1"/>
  </sheets>
  <definedNames>
    <definedName name="_xlnm.Print_Area" localSheetId="0">'28-02-2023'!$A$1:$D$89</definedName>
    <definedName name="_xlnm.Print_Titles" localSheetId="0">'28-02-2023'!$1:$8</definedName>
  </definedNames>
  <calcPr calcId="191029"/>
</workbook>
</file>

<file path=xl/calcChain.xml><?xml version="1.0" encoding="utf-8"?>
<calcChain xmlns="http://schemas.openxmlformats.org/spreadsheetml/2006/main">
  <c r="C75" i="35" l="1"/>
  <c r="B75" i="35"/>
  <c r="D74" i="35"/>
  <c r="D73" i="35"/>
  <c r="D72" i="35"/>
  <c r="D71" i="35"/>
  <c r="D75" i="35" s="1"/>
  <c r="C70" i="35"/>
  <c r="B70" i="35"/>
  <c r="D69" i="35"/>
  <c r="D68" i="35"/>
  <c r="D67" i="35"/>
  <c r="D66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3" i="35"/>
  <c r="D52" i="35"/>
  <c r="D51" i="35"/>
  <c r="D50" i="35"/>
  <c r="D49" i="35"/>
  <c r="D48" i="35"/>
  <c r="D47" i="35"/>
  <c r="D46" i="35"/>
  <c r="D70" i="35" s="1"/>
  <c r="B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45" i="35" s="1"/>
  <c r="C32" i="35"/>
  <c r="C76" i="35" s="1"/>
  <c r="B32" i="35"/>
  <c r="B76" i="35" s="1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32" i="35" s="1"/>
  <c r="D76" i="35" l="1"/>
</calcChain>
</file>

<file path=xl/sharedStrings.xml><?xml version="1.0" encoding="utf-8"?>
<sst xmlns="http://schemas.openxmlformats.org/spreadsheetml/2006/main" count="86" uniqueCount="86">
  <si>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</si>
  <si>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</si>
  <si>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</si>
  <si>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</si>
  <si>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</si>
  <si>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</si>
  <si>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</si>
  <si>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</si>
  <si>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</si>
  <si>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</si>
  <si>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</si>
  <si>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</si>
  <si>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</si>
  <si>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</si>
  <si>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</si>
  <si>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</si>
  <si>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</si>
  <si>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GASTOS DE FIN DE AÑO Y EVENTOS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</si>
  <si>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</si>
  <si>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</si>
  <si>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</si>
  <si>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</si>
  <si>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</si>
  <si>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</si>
  <si>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</si>
  <si>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</si>
  <si>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</si>
  <si>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</si>
  <si>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</si>
  <si>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</si>
  <si>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</si>
  <si>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</si>
  <si>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</si>
  <si>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</si>
  <si>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</si>
  <si>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</si>
  <si>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</si>
  <si>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</si>
  <si>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</si>
  <si>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</si>
  <si>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</si>
  <si>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</si>
  <si>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</si>
  <si>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</si>
  <si>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</si>
  <si>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</si>
  <si>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</si>
  <si>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</si>
  <si>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</si>
  <si>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</si>
  <si>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</si>
  <si>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</si>
  <si>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</si>
  <si>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</si>
  <si>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</si>
  <si>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</si>
  <si>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</si>
  <si>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</si>
  <si>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</si>
  <si>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</si>
  <si>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</si>
  <si>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</si>
  <si>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</si>
  <si>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</si>
  <si>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</si>
  <si>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</si>
  <si>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</si>
  <si>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</si>
  <si>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</si>
  <si>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</si>
  <si>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</si>
  <si>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</si>
  <si>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PARTIDAS PARA ANÁLISIS POSTERIOR</t>
  </si>
  <si>
    <t>ELABORÓ</t>
  </si>
  <si>
    <t>CP. MAGALLY TORO ORTIZ</t>
  </si>
  <si>
    <t>ÁREA DE SERVICIOS ADMINISTRATIVOS</t>
  </si>
  <si>
    <t>VALIDÓ</t>
  </si>
  <si>
    <t>LIC. JORGE ADALBERTO ESCUDERO VILLA</t>
  </si>
  <si>
    <t>DIRECTOR GENERAL</t>
  </si>
  <si>
    <t>PRESUPUESTO ANUAL DE EGRESOS PARA CUBRIR EL GASTO ADMINISTRATIVO DEL EJERCICIO 2023</t>
  </si>
  <si>
    <t>PRESUPUESTO 2023</t>
  </si>
  <si>
    <t>PRESUPUESTO FINAL 2023</t>
  </si>
  <si>
    <t>TOTAL PRESUPUESTO ANUAL DE EGRESOS 2023</t>
  </si>
  <si>
    <t>PRESUPUESTO APROBADO EN SESIÓN ORDINARIA DE JUNTA DIRECTIVA CELEBRADA EL 24 DE NOVIEMBRE DEL 2022</t>
  </si>
  <si>
    <t xml:space="preserve">LA AMPLIACIÓN A LA PARTIDA PRIMAS POR AÑOS DE SERVICIO PRESTADOS SE APROBÓ EN SESIÓN ORDINARIA DE JUNTA </t>
  </si>
  <si>
    <t>DIRECTIVA CELEBRADA EL 27 DE ENERO DEL 2023 POR UN MONTO DE $ 124,466.40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</si>
</sst>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14" fontId="0" fillId="0" borderId="0" xfId="0" applyNumberFormat="1"/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165" fontId="0" fillId="0" borderId="0" xfId="0" applyNumberFormat="1"/>
    <xf numFmtId="0" fontId="4" fillId="3" borderId="3" xfId="3" applyFont="1" applyFill="1" applyBorder="1" applyAlignment="1">
      <alignment horizontal="justify" vertical="center" shrinkToFit="1"/>
    </xf>
    <xf numFmtId="44" fontId="7" fillId="3" borderId="3" xfId="1" applyFont="1" applyFill="1" applyBorder="1" applyAlignment="1">
      <alignment vertical="center"/>
    </xf>
    <xf numFmtId="44" fontId="4" fillId="3" borderId="3" xfId="2" applyFont="1" applyFill="1" applyBorder="1" applyAlignment="1">
      <alignment vertical="center"/>
    </xf>
    <xf numFmtId="0" fontId="0" fillId="3" borderId="0" xfId="0" applyFill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/>
    <cellStyle name="Moneda 23" xfId="5"/>
    <cellStyle name="Normal" xfId="0" builtinId="0"/>
    <cellStyle name="Normal 2" xfId="3"/>
    <cellStyle name="Normal 2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2381250</xdr:colOff>
      <xdr:row>2</xdr:row>
      <xdr:rowOff>105071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D21AF22-17E4-47DB-9580-75256823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2238375" cy="428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89"/>
  <sheetViews>
    <sheetView tabSelected="1" topLeftCell="B39" workbookViewId="0">
      <selection activeCell="G54" sqref="G54"/>
    </sheetView>
  </sheetViews>
  <sheetFormatPr baseColWidth="10" defaultColWidth="11.42578125" defaultRowHeight="15" x14ac:dyDescent="0.25"/>
  <cols>
    <col min="1" max="1" width="43.5703125" customWidth="1"/>
    <col min="2" max="2" width="23.140625" customWidth="1"/>
    <col min="3" max="3" width="21" customWidth="1"/>
    <col min="4" max="4" width="29.85546875" customWidth="1"/>
    <col min="5" max="5" width="15.140625" bestFit="1" customWidth="1"/>
  </cols>
  <sheetData>
    <row r="4" spans="1:5" x14ac:dyDescent="0.25">
      <c r="A4" s="24" t="s">
        <v>79</v>
      </c>
      <c r="B4" s="24"/>
      <c r="C4" s="24"/>
      <c r="D4" s="24"/>
    </row>
    <row r="5" spans="1:5" x14ac:dyDescent="0.25">
      <c r="A5" s="25" t="s">
        <v>0</v>
      </c>
      <c r="B5" s="25"/>
      <c r="C5" s="25"/>
      <c r="D5" s="25"/>
    </row>
    <row r="6" spans="1:5" x14ac:dyDescent="0.25">
      <c r="A6" s="25" t="s">
        <v>1</v>
      </c>
      <c r="B6" s="25"/>
      <c r="C6" s="25"/>
      <c r="D6" s="25"/>
    </row>
    <row r="7" spans="1:5" ht="15.75" thickBot="1" x14ac:dyDescent="0.3">
      <c r="A7" s="26" t="s">
        <v>2</v>
      </c>
      <c r="B7" s="26"/>
      <c r="C7" s="26"/>
      <c r="D7" s="26"/>
    </row>
    <row r="8" spans="1:5" ht="26.25" thickBot="1" x14ac:dyDescent="0.3">
      <c r="A8" s="11" t="s">
        <v>3</v>
      </c>
      <c r="B8" s="11" t="s">
        <v>80</v>
      </c>
      <c r="C8" s="11" t="s">
        <v>71</v>
      </c>
      <c r="D8" s="11" t="s">
        <v>81</v>
      </c>
    </row>
    <row r="9" spans="1:5" x14ac:dyDescent="0.25">
      <c r="A9" s="4" t="s">
        <v>20</v>
      </c>
      <c r="B9" s="9">
        <v>8368356.9600000009</v>
      </c>
      <c r="C9" s="10"/>
      <c r="D9" s="10">
        <f>B9+C9</f>
        <v>8368356.9600000009</v>
      </c>
    </row>
    <row r="10" spans="1:5" ht="25.5" x14ac:dyDescent="0.25">
      <c r="A10" s="21" t="s">
        <v>68</v>
      </c>
      <c r="B10" s="6">
        <v>0</v>
      </c>
      <c r="C10" s="22">
        <v>124466.4</v>
      </c>
      <c r="D10" s="3">
        <f t="shared" ref="D10:D31" si="0">B10+C10</f>
        <v>124466.4</v>
      </c>
      <c r="E10" s="1"/>
    </row>
    <row r="11" spans="1:5" x14ac:dyDescent="0.25">
      <c r="A11" s="2" t="s">
        <v>19</v>
      </c>
      <c r="B11" s="6">
        <v>233239.19999999998</v>
      </c>
      <c r="C11" s="3"/>
      <c r="D11" s="3">
        <f t="shared" si="0"/>
        <v>233239.19999999998</v>
      </c>
    </row>
    <row r="12" spans="1:5" x14ac:dyDescent="0.25">
      <c r="A12" s="2" t="s">
        <v>21</v>
      </c>
      <c r="B12" s="6">
        <v>142087.44</v>
      </c>
      <c r="C12" s="3"/>
      <c r="D12" s="3">
        <f t="shared" si="0"/>
        <v>142087.44</v>
      </c>
    </row>
    <row r="13" spans="1:5" x14ac:dyDescent="0.25">
      <c r="A13" s="2" t="s">
        <v>22</v>
      </c>
      <c r="B13" s="6">
        <v>185856</v>
      </c>
      <c r="C13" s="3"/>
      <c r="D13" s="3">
        <f t="shared" si="0"/>
        <v>185856</v>
      </c>
    </row>
    <row r="14" spans="1:5" x14ac:dyDescent="0.25">
      <c r="A14" s="2" t="s">
        <v>23</v>
      </c>
      <c r="B14" s="6">
        <v>116227.18000000001</v>
      </c>
      <c r="C14" s="3"/>
      <c r="D14" s="3">
        <f t="shared" si="0"/>
        <v>116227.18000000001</v>
      </c>
    </row>
    <row r="15" spans="1:5" x14ac:dyDescent="0.25">
      <c r="A15" s="2" t="s">
        <v>24</v>
      </c>
      <c r="B15" s="6">
        <v>139472.61600000001</v>
      </c>
      <c r="C15" s="3"/>
      <c r="D15" s="3">
        <f t="shared" si="0"/>
        <v>139472.61600000001</v>
      </c>
    </row>
    <row r="16" spans="1:5" x14ac:dyDescent="0.25">
      <c r="A16" s="2" t="s">
        <v>25</v>
      </c>
      <c r="B16" s="6">
        <v>185963.48800000001</v>
      </c>
      <c r="C16" s="3"/>
      <c r="D16" s="3">
        <f t="shared" si="0"/>
        <v>185963.48800000001</v>
      </c>
    </row>
    <row r="17" spans="1:5" ht="25.5" x14ac:dyDescent="0.25">
      <c r="A17" s="2" t="s">
        <v>26</v>
      </c>
      <c r="B17" s="6">
        <v>139472.61600000001</v>
      </c>
      <c r="C17" s="3"/>
      <c r="D17" s="3">
        <f t="shared" si="0"/>
        <v>139472.61600000001</v>
      </c>
    </row>
    <row r="18" spans="1:5" x14ac:dyDescent="0.25">
      <c r="A18" s="2" t="s">
        <v>27</v>
      </c>
      <c r="B18" s="6">
        <v>185963.48800000001</v>
      </c>
      <c r="C18" s="3"/>
      <c r="D18" s="3">
        <f t="shared" si="0"/>
        <v>185963.48800000001</v>
      </c>
      <c r="E18" s="1"/>
    </row>
    <row r="19" spans="1:5" x14ac:dyDescent="0.25">
      <c r="A19" s="2" t="s">
        <v>28</v>
      </c>
      <c r="B19" s="6">
        <v>139472.6</v>
      </c>
      <c r="C19" s="3"/>
      <c r="D19" s="3">
        <f t="shared" si="0"/>
        <v>139472.6</v>
      </c>
      <c r="E19" s="1"/>
    </row>
    <row r="20" spans="1:5" ht="38.25" x14ac:dyDescent="0.25">
      <c r="A20" s="2" t="s">
        <v>29</v>
      </c>
      <c r="B20" s="6">
        <v>96000</v>
      </c>
      <c r="C20" s="3"/>
      <c r="D20" s="3">
        <f t="shared" si="0"/>
        <v>96000</v>
      </c>
      <c r="E20" s="1"/>
    </row>
    <row r="21" spans="1:5" x14ac:dyDescent="0.25">
      <c r="A21" s="2" t="s">
        <v>5</v>
      </c>
      <c r="B21" s="6">
        <v>888739.79999999993</v>
      </c>
      <c r="C21" s="3"/>
      <c r="D21" s="3">
        <f t="shared" si="0"/>
        <v>888739.79999999993</v>
      </c>
      <c r="E21" s="1"/>
    </row>
    <row r="22" spans="1:5" x14ac:dyDescent="0.25">
      <c r="A22" s="2" t="s">
        <v>30</v>
      </c>
      <c r="B22" s="6">
        <v>2092089.2400000002</v>
      </c>
      <c r="C22" s="3"/>
      <c r="D22" s="3">
        <f t="shared" si="0"/>
        <v>2092089.2400000002</v>
      </c>
      <c r="E22" s="1"/>
    </row>
    <row r="23" spans="1:5" x14ac:dyDescent="0.25">
      <c r="A23" s="2" t="s">
        <v>31</v>
      </c>
      <c r="B23" s="6">
        <v>1046044.6200000001</v>
      </c>
      <c r="C23" s="3"/>
      <c r="D23" s="3">
        <f t="shared" si="0"/>
        <v>1046044.6200000001</v>
      </c>
      <c r="E23" s="1"/>
    </row>
    <row r="24" spans="1:5" x14ac:dyDescent="0.25">
      <c r="A24" s="2" t="s">
        <v>32</v>
      </c>
      <c r="B24" s="6">
        <v>444369.89999999997</v>
      </c>
      <c r="C24" s="3"/>
      <c r="D24" s="3">
        <f t="shared" si="0"/>
        <v>444369.89999999997</v>
      </c>
    </row>
    <row r="25" spans="1:5" x14ac:dyDescent="0.25">
      <c r="A25" s="2" t="s">
        <v>4</v>
      </c>
      <c r="B25" s="6">
        <v>1049898</v>
      </c>
      <c r="C25" s="3"/>
      <c r="D25" s="3">
        <f t="shared" si="0"/>
        <v>1049898</v>
      </c>
      <c r="E25" s="1"/>
    </row>
    <row r="26" spans="1:5" x14ac:dyDescent="0.25">
      <c r="A26" s="2" t="s">
        <v>33</v>
      </c>
      <c r="B26" s="6">
        <v>407383.78</v>
      </c>
      <c r="C26" s="3"/>
      <c r="D26" s="3">
        <f t="shared" si="0"/>
        <v>407383.78</v>
      </c>
      <c r="E26" s="1"/>
    </row>
    <row r="27" spans="1:5" x14ac:dyDescent="0.25">
      <c r="A27" s="2" t="s">
        <v>6</v>
      </c>
      <c r="B27" s="6">
        <v>62400</v>
      </c>
      <c r="C27" s="3"/>
      <c r="D27" s="3">
        <f t="shared" si="0"/>
        <v>62400</v>
      </c>
      <c r="E27" s="1"/>
    </row>
    <row r="28" spans="1:5" x14ac:dyDescent="0.25">
      <c r="A28" s="2" t="s">
        <v>34</v>
      </c>
      <c r="B28" s="6">
        <v>2013251.35</v>
      </c>
      <c r="C28" s="3"/>
      <c r="D28" s="3">
        <f t="shared" si="0"/>
        <v>2013251.35</v>
      </c>
      <c r="E28" s="1"/>
    </row>
    <row r="29" spans="1:5" x14ac:dyDescent="0.25">
      <c r="A29" s="2" t="s">
        <v>7</v>
      </c>
      <c r="B29" s="6">
        <v>348681.54000000004</v>
      </c>
      <c r="C29" s="3"/>
      <c r="D29" s="3">
        <f t="shared" si="0"/>
        <v>348681.54000000004</v>
      </c>
    </row>
    <row r="30" spans="1:5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5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5" ht="26.25" thickBot="1" x14ac:dyDescent="0.3">
      <c r="A32" s="5" t="s">
        <v>10</v>
      </c>
      <c r="B32" s="7">
        <f>SUM(B9:B31)</f>
        <v>18970409.818</v>
      </c>
      <c r="C32" s="7">
        <f>SUM(C9:C31)</f>
        <v>124466.4</v>
      </c>
      <c r="D32" s="7">
        <f>SUM(D9:D31)</f>
        <v>19094876.218000002</v>
      </c>
      <c r="E32" s="1"/>
    </row>
    <row r="33" spans="1:5" ht="25.5" x14ac:dyDescent="0.25">
      <c r="A33" s="2" t="s">
        <v>35</v>
      </c>
      <c r="B33" s="8">
        <v>241761.46</v>
      </c>
      <c r="C33" s="3"/>
      <c r="D33" s="3">
        <f t="shared" ref="D33:D44" si="1">B33+C33</f>
        <v>241761.46</v>
      </c>
      <c r="E33" s="1"/>
    </row>
    <row r="34" spans="1:5" ht="25.5" x14ac:dyDescent="0.25">
      <c r="A34" s="2" t="s">
        <v>36</v>
      </c>
      <c r="B34" s="6">
        <v>270334.701</v>
      </c>
      <c r="C34" s="3"/>
      <c r="D34" s="3">
        <f t="shared" si="1"/>
        <v>270334.701</v>
      </c>
    </row>
    <row r="35" spans="1:5" x14ac:dyDescent="0.25">
      <c r="A35" s="2" t="s">
        <v>37</v>
      </c>
      <c r="B35" s="6">
        <v>213841.2</v>
      </c>
      <c r="C35" s="3"/>
      <c r="D35" s="3">
        <f t="shared" si="1"/>
        <v>213841.2</v>
      </c>
    </row>
    <row r="36" spans="1:5" x14ac:dyDescent="0.25">
      <c r="A36" s="2" t="s">
        <v>38</v>
      </c>
      <c r="B36" s="6">
        <v>108208.72</v>
      </c>
      <c r="C36" s="3"/>
      <c r="D36" s="3">
        <f t="shared" si="1"/>
        <v>108208.72</v>
      </c>
    </row>
    <row r="37" spans="1:5" x14ac:dyDescent="0.25">
      <c r="A37" s="2" t="s">
        <v>11</v>
      </c>
      <c r="B37" s="6">
        <v>250000</v>
      </c>
      <c r="C37" s="3"/>
      <c r="D37" s="3">
        <f t="shared" si="1"/>
        <v>250000</v>
      </c>
    </row>
    <row r="38" spans="1:5" x14ac:dyDescent="0.25">
      <c r="A38" s="2" t="s">
        <v>39</v>
      </c>
      <c r="B38" s="6">
        <v>4471.1039999999994</v>
      </c>
      <c r="C38" s="3"/>
      <c r="D38" s="3">
        <f t="shared" si="1"/>
        <v>4471.1039999999994</v>
      </c>
    </row>
    <row r="39" spans="1:5" x14ac:dyDescent="0.25">
      <c r="A39" s="2" t="s">
        <v>40</v>
      </c>
      <c r="B39" s="6">
        <v>1000</v>
      </c>
      <c r="C39" s="3"/>
      <c r="D39" s="3">
        <f t="shared" si="1"/>
        <v>1000</v>
      </c>
    </row>
    <row r="40" spans="1:5" ht="25.5" x14ac:dyDescent="0.25">
      <c r="A40" s="2" t="s">
        <v>42</v>
      </c>
      <c r="B40" s="6">
        <v>24407.11</v>
      </c>
      <c r="C40" s="3"/>
      <c r="D40" s="3">
        <f t="shared" si="1"/>
        <v>24407.11</v>
      </c>
    </row>
    <row r="41" spans="1:5" ht="25.5" x14ac:dyDescent="0.25">
      <c r="A41" s="2" t="s">
        <v>43</v>
      </c>
      <c r="B41" s="6">
        <v>5000</v>
      </c>
      <c r="C41" s="3"/>
      <c r="D41" s="3">
        <f t="shared" si="1"/>
        <v>5000</v>
      </c>
    </row>
    <row r="42" spans="1:5" x14ac:dyDescent="0.25">
      <c r="A42" s="2" t="s">
        <v>44</v>
      </c>
      <c r="B42" s="6">
        <v>44486.13</v>
      </c>
      <c r="C42" s="3"/>
      <c r="D42" s="3">
        <f t="shared" si="1"/>
        <v>44486.13</v>
      </c>
    </row>
    <row r="43" spans="1:5" ht="25.5" x14ac:dyDescent="0.25">
      <c r="A43" s="2" t="s">
        <v>65</v>
      </c>
      <c r="B43" s="6">
        <v>15762.94</v>
      </c>
      <c r="C43" s="3"/>
      <c r="D43" s="3">
        <f t="shared" si="1"/>
        <v>15762.94</v>
      </c>
    </row>
    <row r="44" spans="1:5" ht="26.25" thickBot="1" x14ac:dyDescent="0.3">
      <c r="A44" s="2" t="s">
        <v>45</v>
      </c>
      <c r="B44" s="6">
        <v>25000</v>
      </c>
      <c r="C44" s="3"/>
      <c r="D44" s="3">
        <f t="shared" si="1"/>
        <v>25000</v>
      </c>
    </row>
    <row r="45" spans="1:5" ht="26.25" thickBot="1" x14ac:dyDescent="0.3">
      <c r="A45" s="5" t="s">
        <v>13</v>
      </c>
      <c r="B45" s="7">
        <f>SUM(B33:B44)</f>
        <v>1204273.365</v>
      </c>
      <c r="C45" s="7"/>
      <c r="D45" s="7">
        <f>SUM(D33:D44)</f>
        <v>1204273.365</v>
      </c>
      <c r="E45" s="1"/>
    </row>
    <row r="46" spans="1:5" x14ac:dyDescent="0.25">
      <c r="A46" s="2" t="s">
        <v>46</v>
      </c>
      <c r="B46" s="6">
        <v>404296.75410000002</v>
      </c>
      <c r="C46" s="3"/>
      <c r="D46" s="3">
        <f t="shared" ref="D46:D69" si="2">B46+C46</f>
        <v>404296.75410000002</v>
      </c>
    </row>
    <row r="47" spans="1:5" x14ac:dyDescent="0.25">
      <c r="A47" s="2" t="s">
        <v>47</v>
      </c>
      <c r="B47" s="6">
        <v>292455.85762499995</v>
      </c>
      <c r="C47" s="3"/>
      <c r="D47" s="3">
        <f t="shared" si="2"/>
        <v>292455.85762499995</v>
      </c>
    </row>
    <row r="48" spans="1:5" x14ac:dyDescent="0.25">
      <c r="A48" s="2" t="s">
        <v>48</v>
      </c>
      <c r="B48" s="6">
        <v>59012.47365</v>
      </c>
      <c r="C48" s="3"/>
      <c r="D48" s="3">
        <f t="shared" si="2"/>
        <v>59012.47365</v>
      </c>
    </row>
    <row r="49" spans="1:6" x14ac:dyDescent="0.25">
      <c r="A49" s="2" t="s">
        <v>49</v>
      </c>
      <c r="B49" s="6">
        <v>286163.35800000001</v>
      </c>
      <c r="C49" s="3"/>
      <c r="D49" s="3">
        <f t="shared" si="2"/>
        <v>286163.35800000001</v>
      </c>
    </row>
    <row r="50" spans="1:6" x14ac:dyDescent="0.25">
      <c r="A50" s="2" t="s">
        <v>50</v>
      </c>
      <c r="B50" s="6">
        <v>39595.692749999995</v>
      </c>
      <c r="C50" s="3"/>
      <c r="D50" s="3">
        <f t="shared" si="2"/>
        <v>39595.692749999995</v>
      </c>
    </row>
    <row r="51" spans="1:6" ht="25.5" x14ac:dyDescent="0.25">
      <c r="A51" s="2" t="s">
        <v>67</v>
      </c>
      <c r="B51" s="6">
        <v>144625.22385000001</v>
      </c>
      <c r="C51" s="3"/>
      <c r="D51" s="3">
        <f t="shared" si="2"/>
        <v>144625.22385000001</v>
      </c>
      <c r="E51" s="1"/>
      <c r="F51" s="12"/>
    </row>
    <row r="52" spans="1:6" x14ac:dyDescent="0.25">
      <c r="A52" s="2" t="s">
        <v>51</v>
      </c>
      <c r="B52" s="6">
        <v>2473312.37</v>
      </c>
      <c r="C52" s="3"/>
      <c r="D52" s="3">
        <f t="shared" si="2"/>
        <v>2473312.37</v>
      </c>
    </row>
    <row r="53" spans="1:6" x14ac:dyDescent="0.25">
      <c r="A53" s="2" t="s">
        <v>52</v>
      </c>
      <c r="B53" s="6">
        <v>30000</v>
      </c>
      <c r="C53" s="3"/>
      <c r="D53" s="3">
        <f t="shared" si="2"/>
        <v>30000</v>
      </c>
      <c r="E53" s="1"/>
    </row>
    <row r="54" spans="1:6" x14ac:dyDescent="0.25">
      <c r="A54" s="2" t="s">
        <v>53</v>
      </c>
      <c r="B54" s="6">
        <v>467495.02949999995</v>
      </c>
      <c r="C54" s="3"/>
      <c r="D54" s="3">
        <f t="shared" si="2"/>
        <v>467495.02949999995</v>
      </c>
      <c r="E54" s="16"/>
    </row>
    <row r="55" spans="1:6" ht="25.5" x14ac:dyDescent="0.25">
      <c r="A55" s="2" t="s">
        <v>54</v>
      </c>
      <c r="B55" s="6">
        <v>13140</v>
      </c>
      <c r="C55" s="3"/>
      <c r="D55" s="3">
        <f t="shared" si="2"/>
        <v>13140</v>
      </c>
    </row>
    <row r="56" spans="1:6" x14ac:dyDescent="0.25">
      <c r="A56" s="2" t="s">
        <v>55</v>
      </c>
      <c r="B56" s="6">
        <v>79583.450249999994</v>
      </c>
      <c r="C56" s="3"/>
      <c r="D56" s="3">
        <f t="shared" si="2"/>
        <v>79583.450249999994</v>
      </c>
    </row>
    <row r="57" spans="1:6" ht="25.5" x14ac:dyDescent="0.25">
      <c r="A57" s="2" t="s">
        <v>56</v>
      </c>
      <c r="B57" s="6">
        <v>209978.58000000002</v>
      </c>
      <c r="C57" s="3"/>
      <c r="D57" s="3">
        <f t="shared" si="2"/>
        <v>209978.58000000002</v>
      </c>
    </row>
    <row r="58" spans="1:6" x14ac:dyDescent="0.25">
      <c r="A58" s="2" t="s">
        <v>16</v>
      </c>
      <c r="B58" s="6">
        <v>6853.13</v>
      </c>
      <c r="C58" s="3"/>
      <c r="D58" s="3">
        <f t="shared" si="2"/>
        <v>6853.13</v>
      </c>
    </row>
    <row r="59" spans="1:6" x14ac:dyDescent="0.25">
      <c r="A59" s="2" t="s">
        <v>57</v>
      </c>
      <c r="B59" s="6">
        <v>207753.9976</v>
      </c>
      <c r="C59" s="3"/>
      <c r="D59" s="3">
        <f t="shared" si="2"/>
        <v>207753.9976</v>
      </c>
    </row>
    <row r="60" spans="1:6" x14ac:dyDescent="0.25">
      <c r="A60" s="2" t="s">
        <v>58</v>
      </c>
      <c r="B60" s="6">
        <v>5800.7</v>
      </c>
      <c r="C60" s="3"/>
      <c r="D60" s="3">
        <f t="shared" si="2"/>
        <v>5800.7</v>
      </c>
    </row>
    <row r="61" spans="1:6" ht="25.5" x14ac:dyDescent="0.25">
      <c r="A61" s="2" t="s">
        <v>66</v>
      </c>
      <c r="B61" s="6">
        <v>35000</v>
      </c>
      <c r="C61" s="3"/>
      <c r="D61" s="3">
        <f t="shared" si="2"/>
        <v>35000</v>
      </c>
    </row>
    <row r="62" spans="1:6" x14ac:dyDescent="0.25">
      <c r="A62" s="2" t="s">
        <v>41</v>
      </c>
      <c r="B62" s="6">
        <v>20488</v>
      </c>
      <c r="C62" s="3"/>
      <c r="D62" s="3">
        <f t="shared" si="2"/>
        <v>20488</v>
      </c>
    </row>
    <row r="63" spans="1:6" x14ac:dyDescent="0.25">
      <c r="A63" s="2" t="s">
        <v>59</v>
      </c>
      <c r="B63" s="6">
        <v>1800</v>
      </c>
      <c r="C63" s="3"/>
      <c r="D63" s="3">
        <f t="shared" si="2"/>
        <v>1800</v>
      </c>
    </row>
    <row r="64" spans="1:6" x14ac:dyDescent="0.25">
      <c r="A64" s="2" t="s">
        <v>14</v>
      </c>
      <c r="B64" s="6">
        <v>26935.57</v>
      </c>
      <c r="C64" s="3"/>
      <c r="D64" s="3">
        <f t="shared" si="2"/>
        <v>26935.57</v>
      </c>
    </row>
    <row r="65" spans="1:5" x14ac:dyDescent="0.25">
      <c r="A65" s="2" t="s">
        <v>60</v>
      </c>
      <c r="B65" s="6">
        <v>65000</v>
      </c>
      <c r="C65" s="3"/>
      <c r="D65" s="3">
        <f t="shared" si="2"/>
        <v>65000</v>
      </c>
    </row>
    <row r="66" spans="1:5" x14ac:dyDescent="0.25">
      <c r="A66" s="2" t="s">
        <v>15</v>
      </c>
      <c r="B66" s="6">
        <v>12173</v>
      </c>
      <c r="C66" s="3"/>
      <c r="D66" s="3">
        <f t="shared" si="2"/>
        <v>12173</v>
      </c>
    </row>
    <row r="67" spans="1:5" x14ac:dyDescent="0.25">
      <c r="A67" s="2" t="s">
        <v>61</v>
      </c>
      <c r="B67" s="6">
        <v>497043</v>
      </c>
      <c r="C67" s="3"/>
      <c r="D67" s="3">
        <f t="shared" si="2"/>
        <v>497043</v>
      </c>
    </row>
    <row r="68" spans="1:5" x14ac:dyDescent="0.25">
      <c r="A68" s="2" t="s">
        <v>17</v>
      </c>
      <c r="B68" s="6">
        <v>0</v>
      </c>
      <c r="C68" s="3"/>
      <c r="D68" s="3">
        <f t="shared" si="2"/>
        <v>0</v>
      </c>
    </row>
    <row r="69" spans="1:5" ht="15.75" thickBot="1" x14ac:dyDescent="0.3">
      <c r="A69" s="2" t="s">
        <v>12</v>
      </c>
      <c r="B69" s="6">
        <v>25000</v>
      </c>
      <c r="C69" s="3"/>
      <c r="D69" s="6">
        <f t="shared" si="2"/>
        <v>25000</v>
      </c>
      <c r="E69" s="1"/>
    </row>
    <row r="70" spans="1:5" ht="26.25" thickBot="1" x14ac:dyDescent="0.3">
      <c r="A70" s="5" t="s">
        <v>18</v>
      </c>
      <c r="B70" s="7">
        <f>SUM(B46:B69)</f>
        <v>5403506.1873250008</v>
      </c>
      <c r="C70" s="7">
        <f>SUM(C46:C69)</f>
        <v>0</v>
      </c>
      <c r="D70" s="7">
        <f>SUM(D46:D69)</f>
        <v>5403506.1873250008</v>
      </c>
      <c r="E70" s="1"/>
    </row>
    <row r="71" spans="1:5" x14ac:dyDescent="0.25">
      <c r="A71" s="17" t="s">
        <v>62</v>
      </c>
      <c r="B71" s="18">
        <v>0</v>
      </c>
      <c r="C71" s="19"/>
      <c r="D71" s="19">
        <f t="shared" ref="D71:D74" si="3">B71+C71</f>
        <v>0</v>
      </c>
    </row>
    <row r="72" spans="1:5" ht="25.5" x14ac:dyDescent="0.25">
      <c r="A72" s="17" t="s">
        <v>69</v>
      </c>
      <c r="B72" s="18">
        <v>0</v>
      </c>
      <c r="C72" s="19"/>
      <c r="D72" s="19">
        <f t="shared" si="3"/>
        <v>0</v>
      </c>
    </row>
    <row r="73" spans="1:5" ht="25.5" x14ac:dyDescent="0.25">
      <c r="A73" s="17" t="s">
        <v>70</v>
      </c>
      <c r="B73" s="18">
        <v>0</v>
      </c>
      <c r="C73" s="19"/>
      <c r="D73" s="19">
        <f t="shared" si="3"/>
        <v>0</v>
      </c>
    </row>
    <row r="74" spans="1:5" ht="26.25" thickBot="1" x14ac:dyDescent="0.3">
      <c r="A74" s="17" t="s">
        <v>63</v>
      </c>
      <c r="B74" s="18">
        <v>0</v>
      </c>
      <c r="C74" s="19"/>
      <c r="D74" s="19">
        <f t="shared" si="3"/>
        <v>0</v>
      </c>
    </row>
    <row r="75" spans="1:5" ht="26.25" thickBot="1" x14ac:dyDescent="0.3">
      <c r="A75" s="5" t="s">
        <v>64</v>
      </c>
      <c r="B75" s="7">
        <f>SUM(B71:B74)</f>
        <v>0</v>
      </c>
      <c r="C75" s="7">
        <f>SUM(C71:C74)</f>
        <v>0</v>
      </c>
      <c r="D75" s="7">
        <f>SUM(D71:D74)</f>
        <v>0</v>
      </c>
      <c r="E75" s="1"/>
    </row>
    <row r="76" spans="1:5" ht="32.25" thickBot="1" x14ac:dyDescent="0.3">
      <c r="A76" s="13" t="s">
        <v>82</v>
      </c>
      <c r="B76" s="7">
        <f>B32+B45+B70+B75</f>
        <v>25578189.370324999</v>
      </c>
      <c r="C76" s="7">
        <f>C32+C45+C70+C75</f>
        <v>124466.4</v>
      </c>
      <c r="D76" s="7">
        <f>D32+D45+D70+D75</f>
        <v>25702655.770325001</v>
      </c>
      <c r="E76" s="1"/>
    </row>
    <row r="77" spans="1:5" x14ac:dyDescent="0.25">
      <c r="B77" s="1"/>
      <c r="C77" s="1"/>
      <c r="D77" s="1"/>
    </row>
    <row r="78" spans="1:5" x14ac:dyDescent="0.25">
      <c r="A78" s="14" t="s">
        <v>83</v>
      </c>
      <c r="B78" s="1"/>
      <c r="C78" s="1"/>
      <c r="D78" s="1"/>
    </row>
    <row r="79" spans="1:5" x14ac:dyDescent="0.25">
      <c r="A79" s="14" t="s">
        <v>84</v>
      </c>
      <c r="B79" s="1"/>
      <c r="C79" s="1"/>
      <c r="D79" s="1"/>
    </row>
    <row r="80" spans="1:5" x14ac:dyDescent="0.25">
      <c r="A80" s="14" t="s">
        <v>85</v>
      </c>
      <c r="B80" s="1"/>
      <c r="C80" s="1"/>
      <c r="D80" s="1"/>
    </row>
    <row r="81" spans="1:4" x14ac:dyDescent="0.25">
      <c r="A81" s="14"/>
      <c r="B81" s="1"/>
      <c r="C81" s="1"/>
      <c r="D81" s="1"/>
    </row>
    <row r="82" spans="1:4" x14ac:dyDescent="0.25">
      <c r="A82" s="20" t="s">
        <v>72</v>
      </c>
      <c r="C82" s="1"/>
    </row>
    <row r="84" spans="1:4" x14ac:dyDescent="0.25">
      <c r="A84" s="15" t="s">
        <v>73</v>
      </c>
      <c r="C84" s="23" t="s">
        <v>76</v>
      </c>
      <c r="D84" s="23"/>
    </row>
    <row r="88" spans="1:4" x14ac:dyDescent="0.25">
      <c r="A88" s="15" t="s">
        <v>74</v>
      </c>
      <c r="C88" s="23" t="s">
        <v>77</v>
      </c>
      <c r="D88" s="23"/>
    </row>
    <row r="89" spans="1:4" x14ac:dyDescent="0.25">
      <c r="A89" s="15" t="s">
        <v>75</v>
      </c>
      <c r="C89" s="23" t="s">
        <v>78</v>
      </c>
      <c r="D89" s="23"/>
    </row>
  </sheetData>
  <mergeCells count="7">
    <mergeCell ref="C89:D89"/>
    <mergeCell ref="A4:D4"/>
    <mergeCell ref="A5:D5"/>
    <mergeCell ref="A6:D6"/>
    <mergeCell ref="A7:D7"/>
    <mergeCell ref="C84:D84"/>
    <mergeCell ref="C88:D88"/>
  </mergeCells>
  <pageMargins left="0.70866141732283472" right="0.70866141732283472" top="0.74803149606299213" bottom="0.74803149606299213" header="0.31496062992125984" footer="0.31496062992125984"/>
  <pageSetup scale="76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28-02-2023</vt:lpstr>
      <vt:lpstr>'28-02-2023'!Área_de_impresión</vt:lpstr>
      <vt:lpstr>'28-02-2023'!Títulos_a_imprimir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</cp:lastModifiedBy>
  <cp:lastPrinted>2023-03-08T16:43:47Z</cp:lastPrinted>
  <dcterms:created xsi:type="dcterms:W3CDTF">2011-11-28T16:09:41Z</dcterms:created>
  <dcterms:modified xsi:type="dcterms:W3CDTF">2023-03-08T18:52:30Z</dcterms:modified>
</cp:coreProperties>
</file>