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12DICIEMBRE\"/>
    </mc:Choice>
  </mc:AlternateContent>
  <xr:revisionPtr revIDLastSave="0" documentId="13_ncr:1_{A39EA4E5-371F-4786-B7EE-664CE37965B4}" xr6:coauthVersionLast="47" xr6:coauthVersionMax="47" xr10:uidLastSave="{00000000-0000-0000-0000-000000000000}"/>
  <bookViews>
    <workbookView xWindow="14520" yWindow="0" windowWidth="14280" windowHeight="15240" xr2:uid="{00000000-000D-0000-FFFF-FFFF00000000}"/>
  </bookViews>
  <sheets>
    <sheet name="cobranza 2023" sheetId="23" r:id="rId1"/>
  </sheets>
  <definedNames>
    <definedName name="_xlnm.Print_Area" localSheetId="0">'cobranza 2023'!$A$1:$F$39</definedName>
  </definedNames>
  <calcPr calcId="191029"/>
</workbook>
</file>

<file path=xl/calcChain.xml><?xml version="1.0" encoding="utf-8"?>
<calcChain xmlns="http://schemas.openxmlformats.org/spreadsheetml/2006/main">
  <c r="D8" i="23" l="1"/>
  <c r="F8" i="23" s="1"/>
  <c r="D7" i="23"/>
  <c r="E18" i="23"/>
  <c r="C18" i="23"/>
  <c r="B18" i="23"/>
  <c r="F17" i="23"/>
  <c r="F16" i="23"/>
  <c r="F15" i="23"/>
  <c r="F14" i="23"/>
  <c r="F12" i="23"/>
  <c r="F11" i="23"/>
  <c r="F10" i="23"/>
  <c r="F9" i="23"/>
  <c r="F7" i="23"/>
  <c r="F6" i="23"/>
  <c r="D18" i="23" l="1"/>
  <c r="F18" i="23"/>
</calcChain>
</file>

<file path=xl/sharedStrings.xml><?xml version="1.0" encoding="utf-8"?>
<sst xmlns="http://schemas.openxmlformats.org/spreadsheetml/2006/main" count="10" uniqueCount="9">
  <si>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</si>
  <si>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</si>
  <si>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</si>
  <si>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</si>
  <si>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</si>
  <si>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</si>
  <si>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</si>
  <si>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</si>
  <si>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REPORTE COBRANZA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</si>
</sst>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* #,##0.00\ _€_-;\-* #,##0.00\ _€_-;_-* &quot;-&quot;??\ _€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44" fontId="0" fillId="0" borderId="2" xfId="3" applyFont="1" applyBorder="1"/>
    <xf numFmtId="44" fontId="0" fillId="0" borderId="2" xfId="4" applyFont="1" applyBorder="1"/>
    <xf numFmtId="44" fontId="0" fillId="0" borderId="2" xfId="5" applyFont="1" applyBorder="1"/>
    <xf numFmtId="44" fontId="0" fillId="0" borderId="4" xfId="5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6">
    <cellStyle name="Moneda" xfId="1" builtinId="4"/>
    <cellStyle name="Moneda 2" xfId="2" xr:uid="{00000000-0005-0000-0000-000001000000}"/>
    <cellStyle name="Moneda 3" xfId="3" xr:uid="{00000000-0005-0000-0000-000002000000}"/>
    <cellStyle name="Moneda 4" xfId="4" xr:uid="{00000000-0005-0000-0000-000003000000}"/>
    <cellStyle name="Moneda 5" xfId="5" xr:uid="{00000000-0005-0000-0000-000004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2023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2023'!$B$5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2023'!$B$6:$B$17</c:f>
              <c:numCache>
                <c:formatCode>_("$"* #,##0.00_);_("$"* \(#,##0.00\);_("$"* "-"??_);_(@_)</c:formatCode>
                <c:ptCount val="12"/>
                <c:pt idx="0">
                  <c:v>57261803.649357133</c:v>
                </c:pt>
                <c:pt idx="1">
                  <c:v>47878476.664642856</c:v>
                </c:pt>
                <c:pt idx="2">
                  <c:v>47444393.91007144</c:v>
                </c:pt>
                <c:pt idx="3">
                  <c:v>37383353.233571433</c:v>
                </c:pt>
                <c:pt idx="4">
                  <c:v>44705624.643571429</c:v>
                </c:pt>
                <c:pt idx="5">
                  <c:v>41655949.337168843</c:v>
                </c:pt>
                <c:pt idx="6">
                  <c:v>43745626.709500015</c:v>
                </c:pt>
                <c:pt idx="7">
                  <c:v>29279730.591499977</c:v>
                </c:pt>
                <c:pt idx="8">
                  <c:v>32497784.684900023</c:v>
                </c:pt>
                <c:pt idx="9">
                  <c:v>45805672.143571451</c:v>
                </c:pt>
                <c:pt idx="10">
                  <c:v>30579788.595000044</c:v>
                </c:pt>
                <c:pt idx="11">
                  <c:v>72400033.193785653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2023'!$C$5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2023'!$C$6:$C$17</c:f>
              <c:numCache>
                <c:formatCode>_("$"* #,##0.00_);_("$"* \(#,##0.00\);_("$"* "-"??_);_(@_)</c:formatCode>
                <c:ptCount val="12"/>
                <c:pt idx="0">
                  <c:v>10551.66</c:v>
                </c:pt>
                <c:pt idx="1">
                  <c:v>5428257.1399999997</c:v>
                </c:pt>
                <c:pt idx="2">
                  <c:v>53630710.850000024</c:v>
                </c:pt>
                <c:pt idx="3">
                  <c:v>4649488.1099999994</c:v>
                </c:pt>
                <c:pt idx="4">
                  <c:v>34831770.390000001</c:v>
                </c:pt>
                <c:pt idx="5">
                  <c:v>32940433.079999998</c:v>
                </c:pt>
                <c:pt idx="6">
                  <c:v>42665578.409999996</c:v>
                </c:pt>
                <c:pt idx="7">
                  <c:v>32683709.619999997</c:v>
                </c:pt>
                <c:pt idx="8">
                  <c:v>36122271.939999983</c:v>
                </c:pt>
                <c:pt idx="9">
                  <c:v>45626785.539999992</c:v>
                </c:pt>
                <c:pt idx="10">
                  <c:v>41803598.539999992</c:v>
                </c:pt>
                <c:pt idx="11">
                  <c:v>136264255.49000001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2023'!$D$5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2023'!$D$6:$D$17</c:f>
              <c:numCache>
                <c:formatCode>_("$"* #,##0.00_);_("$"* \(#,##0.00\);_("$"* "-"??_);_(@_)</c:formatCode>
                <c:ptCount val="12"/>
                <c:pt idx="0">
                  <c:v>42458421.390000001</c:v>
                </c:pt>
                <c:pt idx="1">
                  <c:v>28199685.07</c:v>
                </c:pt>
                <c:pt idx="2">
                  <c:v>59890005.950000003</c:v>
                </c:pt>
                <c:pt idx="3">
                  <c:v>49161076.049999997</c:v>
                </c:pt>
                <c:pt idx="4">
                  <c:v>51491127.920000002</c:v>
                </c:pt>
                <c:pt idx="5">
                  <c:v>74938729.140000001</c:v>
                </c:pt>
                <c:pt idx="6">
                  <c:v>26857530.18</c:v>
                </c:pt>
                <c:pt idx="7">
                  <c:v>76920747.530000016</c:v>
                </c:pt>
                <c:pt idx="8">
                  <c:v>54524191.679999992</c:v>
                </c:pt>
                <c:pt idx="9">
                  <c:v>43921923.840000004</c:v>
                </c:pt>
                <c:pt idx="10">
                  <c:v>70026527.859999999</c:v>
                </c:pt>
                <c:pt idx="11">
                  <c:v>153769672.65000001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2023'!$E$5</c:f>
              <c:strCache>
                <c:ptCount val="1"/>
                <c:pt idx="0">
                  <c:v>D.P.E.</c:v>
                </c:pt>
              </c:strCache>
            </c:strRef>
          </c:tx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2023'!$E$6:$E$17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280912"/>
        <c:axId val="342282088"/>
      </c:barChart>
      <c:dateAx>
        <c:axId val="34228091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422820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42282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42280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5</xdr:col>
      <xdr:colOff>1257300</xdr:colOff>
      <xdr:row>37</xdr:row>
      <xdr:rowOff>152400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0.02348</cdr:x>
      <cdr:y>0.02885</cdr:y>
    </cdr:from>
    <cdr:to>
      <cdr:x>0.23849</cdr:x>
      <cdr:y>0.12446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DE4ABD9B-A08C-4E81-9186-FB7C9FE1943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1925" y="85725"/>
          <a:ext cx="1482731" cy="28413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workbookViewId="0">
      <selection activeCell="G23" sqref="G23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6.5703125" customWidth="1"/>
    <col min="6" max="6" width="19" customWidth="1"/>
    <col min="7" max="7" width="15.85546875" bestFit="1" customWidth="1"/>
  </cols>
  <sheetData>
    <row r="1" spans="1:9" x14ac:dyDescent="0.2">
      <c r="A1" s="17" t="s">
        <v>7</v>
      </c>
      <c r="B1" s="18"/>
      <c r="C1" s="18"/>
      <c r="D1" s="18"/>
      <c r="E1" s="18"/>
      <c r="F1" s="19"/>
    </row>
    <row r="2" spans="1:9" ht="13.5" thickBot="1" x14ac:dyDescent="0.25">
      <c r="A2" s="20" t="s">
        <v>8</v>
      </c>
      <c r="B2" s="21"/>
      <c r="C2" s="21"/>
      <c r="D2" s="21"/>
      <c r="E2" s="21"/>
      <c r="F2" s="22"/>
    </row>
    <row r="3" spans="1:9" ht="13.5" thickBot="1" x14ac:dyDescent="0.25"/>
    <row r="4" spans="1:9" ht="14.25" thickTop="1" thickBot="1" x14ac:dyDescent="0.25">
      <c r="A4" s="1"/>
      <c r="B4" s="23" t="s">
        <v>1</v>
      </c>
      <c r="C4" s="23"/>
      <c r="D4" s="23"/>
      <c r="E4" s="23"/>
      <c r="F4" s="23"/>
    </row>
    <row r="5" spans="1:9" ht="14.25" thickTop="1" thickBot="1" x14ac:dyDescent="0.25">
      <c r="A5" s="7" t="s">
        <v>0</v>
      </c>
      <c r="B5" s="8" t="s">
        <v>3</v>
      </c>
      <c r="C5" s="8" t="s">
        <v>2</v>
      </c>
      <c r="D5" s="8" t="s">
        <v>4</v>
      </c>
      <c r="E5" s="8" t="s">
        <v>6</v>
      </c>
      <c r="F5" s="8" t="s">
        <v>5</v>
      </c>
    </row>
    <row r="6" spans="1:9" ht="13.5" thickTop="1" x14ac:dyDescent="0.2">
      <c r="A6" s="4">
        <v>44927</v>
      </c>
      <c r="B6" s="9">
        <v>57261803.649357133</v>
      </c>
      <c r="C6" s="9">
        <v>10551.66</v>
      </c>
      <c r="D6" s="9">
        <v>42458421.390000001</v>
      </c>
      <c r="E6" s="9">
        <v>0</v>
      </c>
      <c r="F6" s="9">
        <f t="shared" ref="F6:F17" si="0">SUM(B6:E6)</f>
        <v>99730776.699357122</v>
      </c>
    </row>
    <row r="7" spans="1:9" x14ac:dyDescent="0.2">
      <c r="A7" s="11">
        <v>44958</v>
      </c>
      <c r="B7" s="9">
        <v>47878476.664642856</v>
      </c>
      <c r="C7" s="2">
        <v>5428257.1399999997</v>
      </c>
      <c r="D7" s="2">
        <f>1627077.5+26572607.57</f>
        <v>28199685.07</v>
      </c>
      <c r="E7" s="2"/>
      <c r="F7" s="9">
        <f t="shared" si="0"/>
        <v>81506418.874642849</v>
      </c>
    </row>
    <row r="8" spans="1:9" x14ac:dyDescent="0.2">
      <c r="A8" s="11">
        <v>44986</v>
      </c>
      <c r="B8" s="2">
        <v>47444393.91007144</v>
      </c>
      <c r="C8" s="2">
        <v>53630710.850000024</v>
      </c>
      <c r="D8" s="2">
        <f>1462701.6+58427304.35</f>
        <v>59890005.950000003</v>
      </c>
      <c r="E8" s="2"/>
      <c r="F8" s="9">
        <f t="shared" si="0"/>
        <v>160965110.71007144</v>
      </c>
    </row>
    <row r="9" spans="1:9" x14ac:dyDescent="0.2">
      <c r="A9" s="4">
        <v>45017</v>
      </c>
      <c r="B9" s="2">
        <v>37383353.233571433</v>
      </c>
      <c r="C9" s="2">
        <v>4649488.1099999994</v>
      </c>
      <c r="D9" s="2">
        <v>49161076.049999997</v>
      </c>
      <c r="E9" s="2"/>
      <c r="F9" s="9">
        <f t="shared" si="0"/>
        <v>91193917.393571436</v>
      </c>
    </row>
    <row r="10" spans="1:9" x14ac:dyDescent="0.2">
      <c r="A10" s="11">
        <v>45047</v>
      </c>
      <c r="B10" s="13">
        <v>44705624.643571429</v>
      </c>
      <c r="C10" s="13">
        <v>34831770.390000001</v>
      </c>
      <c r="D10" s="13">
        <v>51491127.920000002</v>
      </c>
      <c r="E10" s="2"/>
      <c r="F10" s="9">
        <f t="shared" si="0"/>
        <v>131028522.95357142</v>
      </c>
    </row>
    <row r="11" spans="1:9" x14ac:dyDescent="0.2">
      <c r="A11" s="11">
        <v>45078</v>
      </c>
      <c r="B11" s="2">
        <v>41655949.337168843</v>
      </c>
      <c r="C11" s="2">
        <v>32940433.079999998</v>
      </c>
      <c r="D11" s="2">
        <v>74938729.140000001</v>
      </c>
      <c r="E11" s="2"/>
      <c r="F11" s="9">
        <f t="shared" si="0"/>
        <v>149535111.55716884</v>
      </c>
    </row>
    <row r="12" spans="1:9" x14ac:dyDescent="0.2">
      <c r="A12" s="4">
        <v>45108</v>
      </c>
      <c r="B12" s="14">
        <v>43745626.709500015</v>
      </c>
      <c r="C12" s="14">
        <v>42665578.409999996</v>
      </c>
      <c r="D12" s="14">
        <v>26857530.18</v>
      </c>
      <c r="E12" s="14"/>
      <c r="F12" s="9">
        <f t="shared" si="0"/>
        <v>113268735.29950002</v>
      </c>
    </row>
    <row r="13" spans="1:9" x14ac:dyDescent="0.2">
      <c r="A13" s="11">
        <v>45139</v>
      </c>
      <c r="B13" s="15">
        <v>29279730.591499977</v>
      </c>
      <c r="C13" s="15">
        <v>32683709.619999997</v>
      </c>
      <c r="D13" s="15">
        <v>76920747.530000016</v>
      </c>
      <c r="E13" s="15">
        <v>0</v>
      </c>
      <c r="F13" s="16">
        <v>138884187.74149999</v>
      </c>
      <c r="I13" s="12"/>
    </row>
    <row r="14" spans="1:9" x14ac:dyDescent="0.2">
      <c r="A14" s="11">
        <v>45170</v>
      </c>
      <c r="B14" s="2">
        <v>32497784.684900023</v>
      </c>
      <c r="C14" s="2">
        <v>36122271.939999983</v>
      </c>
      <c r="D14" s="2">
        <v>54524191.679999992</v>
      </c>
      <c r="E14" s="2"/>
      <c r="F14" s="9">
        <f t="shared" si="0"/>
        <v>123144248.30490001</v>
      </c>
    </row>
    <row r="15" spans="1:9" x14ac:dyDescent="0.2">
      <c r="A15" s="4">
        <v>45200</v>
      </c>
      <c r="B15" s="2">
        <v>45805672.143571451</v>
      </c>
      <c r="C15" s="2">
        <v>45626785.539999992</v>
      </c>
      <c r="D15" s="2">
        <v>43921923.840000004</v>
      </c>
      <c r="E15" s="2"/>
      <c r="F15" s="9">
        <f t="shared" si="0"/>
        <v>135354381.52357143</v>
      </c>
    </row>
    <row r="16" spans="1:9" x14ac:dyDescent="0.2">
      <c r="A16" s="11">
        <v>45231</v>
      </c>
      <c r="B16" s="2">
        <v>30579788.595000044</v>
      </c>
      <c r="C16" s="2">
        <v>41803598.539999992</v>
      </c>
      <c r="D16" s="2">
        <v>70026527.859999999</v>
      </c>
      <c r="E16" s="2"/>
      <c r="F16" s="9">
        <f t="shared" si="0"/>
        <v>142409914.99500003</v>
      </c>
    </row>
    <row r="17" spans="1:7" ht="13.5" thickBot="1" x14ac:dyDescent="0.25">
      <c r="A17" s="11">
        <v>45261</v>
      </c>
      <c r="B17" s="2">
        <v>72400033.193785653</v>
      </c>
      <c r="C17" s="2">
        <v>136264255.49000001</v>
      </c>
      <c r="D17" s="2">
        <v>153769672.65000001</v>
      </c>
      <c r="E17" s="2"/>
      <c r="F17" s="9">
        <f t="shared" si="0"/>
        <v>362433961.33378565</v>
      </c>
    </row>
    <row r="18" spans="1:7" ht="14.25" thickTop="1" thickBot="1" x14ac:dyDescent="0.25">
      <c r="A18" s="3" t="s">
        <v>5</v>
      </c>
      <c r="B18" s="5">
        <f>SUM(B6:B17)</f>
        <v>530638237.35664028</v>
      </c>
      <c r="C18" s="5">
        <f>SUM(C6:C17)</f>
        <v>466657410.76999998</v>
      </c>
      <c r="D18" s="5">
        <f>SUM(D6:D17)</f>
        <v>732159639.25999999</v>
      </c>
      <c r="E18" s="5">
        <f>SUM(E6:E17)</f>
        <v>0</v>
      </c>
      <c r="F18" s="5">
        <f>SUM(F6:F17)</f>
        <v>1729455287.3866405</v>
      </c>
      <c r="G18" s="10"/>
    </row>
    <row r="19" spans="1:7" ht="13.5" thickTop="1" x14ac:dyDescent="0.2">
      <c r="F19" s="6"/>
    </row>
    <row r="43" spans="4:4" x14ac:dyDescent="0.2">
      <c r="D43" s="10"/>
    </row>
  </sheetData>
  <mergeCells count="3">
    <mergeCell ref="A1:F1"/>
    <mergeCell ref="A2:F2"/>
    <mergeCell ref="B4:F4"/>
  </mergeCells>
  <pageMargins left="0.70866141732283472" right="0.70866141732283472" top="0.74803149606299213" bottom="0.74803149606299213" header="0.31496062992125984" footer="0.31496062992125984"/>
  <pageSetup paperSize="163" scale="8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cobranza 2023</vt:lpstr>
      <vt:lpstr>'cobranza 2023'!Área_de_impresión</vt:lpstr>
    </vt:vector>
  </TitlesOfParts>
  <Company>Dirección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Pensiones SLP</cp:lastModifiedBy>
  <cp:lastPrinted>2023-02-09T23:38:53Z</cp:lastPrinted>
  <dcterms:created xsi:type="dcterms:W3CDTF">2006-06-13T00:20:23Z</dcterms:created>
  <dcterms:modified xsi:type="dcterms:W3CDTF">2024-01-10T16:38:04Z</dcterms:modified>
</cp:coreProperties>
</file>