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2DICIEMBRE\"/>
    </mc:Choice>
  </mc:AlternateContent>
  <xr:revisionPtr revIDLastSave="0" documentId="13_ncr:1_{D8D98AE5-FE19-492F-B635-21F6235ABDDC}" xr6:coauthVersionLast="47" xr6:coauthVersionMax="47" xr10:uidLastSave="{00000000-0000-0000-0000-000000000000}"/>
  <bookViews>
    <workbookView xWindow="-45" yWindow="15" windowWidth="15705" windowHeight="1524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<sst xmlns="http://schemas.openxmlformats.org/spreadsheetml/2006/main" count="25" uniqueCount="11">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</sst>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318009.27</c:v>
                </c:pt>
                <c:pt idx="1">
                  <c:v>770251.06</c:v>
                </c:pt>
                <c:pt idx="2">
                  <c:v>962872.96</c:v>
                </c:pt>
                <c:pt idx="3">
                  <c:v>592903.28</c:v>
                </c:pt>
                <c:pt idx="4">
                  <c:v>138384.69</c:v>
                </c:pt>
                <c:pt idx="5">
                  <c:v>3941102.83</c:v>
                </c:pt>
                <c:pt idx="6">
                  <c:v>1756673.91</c:v>
                </c:pt>
                <c:pt idx="7">
                  <c:v>1598465.9</c:v>
                </c:pt>
                <c:pt idx="8">
                  <c:v>1248122.8700000001</c:v>
                </c:pt>
                <c:pt idx="9">
                  <c:v>956691.77</c:v>
                </c:pt>
                <c:pt idx="10">
                  <c:v>1726220.11</c:v>
                </c:pt>
                <c:pt idx="11">
                  <c:v>976227.01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10708.61</c:v>
                </c:pt>
                <c:pt idx="8">
                  <c:v>980995.24</c:v>
                </c:pt>
                <c:pt idx="9">
                  <c:v>0</c:v>
                </c:pt>
                <c:pt idx="10">
                  <c:v>165773.99</c:v>
                </c:pt>
                <c:pt idx="11">
                  <c:v>89218.62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152197.1</c:v>
                </c:pt>
                <c:pt idx="10">
                  <c:v>120347.28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M24" sqref="M24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8</v>
      </c>
      <c r="C6" s="5">
        <v>318009.27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9</v>
      </c>
      <c r="K6" s="7">
        <f>C6+E6+G6+I6</f>
        <v>407633.03</v>
      </c>
      <c r="M6" s="3">
        <f>+A6</f>
        <v>44927</v>
      </c>
      <c r="N6" s="14">
        <f>C6+I6</f>
        <v>318009.27</v>
      </c>
      <c r="O6" s="14">
        <f>E6</f>
        <v>0</v>
      </c>
      <c r="P6" s="14">
        <f>G6</f>
        <v>89623.76</v>
      </c>
      <c r="Q6" s="14">
        <f>SUM(N6:P6)</f>
        <v>407633.03</v>
      </c>
    </row>
    <row r="7" spans="1:17" x14ac:dyDescent="0.25">
      <c r="A7" s="3">
        <v>44958</v>
      </c>
      <c r="B7" s="4">
        <v>22</v>
      </c>
      <c r="C7" s="5">
        <v>770251.06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23</v>
      </c>
      <c r="K7" s="7">
        <f t="shared" si="0"/>
        <v>1013406.02</v>
      </c>
      <c r="M7" s="3">
        <f t="shared" ref="M7:M17" si="1">+A7</f>
        <v>44958</v>
      </c>
      <c r="N7" s="15">
        <f t="shared" ref="N7:N14" si="2">C7+I7</f>
        <v>770251.06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1013406.02</v>
      </c>
    </row>
    <row r="8" spans="1:17" x14ac:dyDescent="0.25">
      <c r="A8" s="3">
        <v>44986</v>
      </c>
      <c r="B8" s="4">
        <v>10</v>
      </c>
      <c r="C8" s="5">
        <v>962872.96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14</v>
      </c>
      <c r="K8" s="7">
        <f t="shared" si="0"/>
        <v>1183633.55</v>
      </c>
      <c r="M8" s="3">
        <f t="shared" si="1"/>
        <v>44986</v>
      </c>
      <c r="N8" s="15">
        <f t="shared" si="2"/>
        <v>962872.96</v>
      </c>
      <c r="O8" s="15">
        <f t="shared" si="3"/>
        <v>121923.58</v>
      </c>
      <c r="P8" s="15">
        <f t="shared" si="4"/>
        <v>98837.01</v>
      </c>
      <c r="Q8" s="15">
        <f t="shared" si="5"/>
        <v>1183633.55</v>
      </c>
    </row>
    <row r="9" spans="1:17" x14ac:dyDescent="0.25">
      <c r="A9" s="3">
        <v>45017</v>
      </c>
      <c r="B9" s="4">
        <v>10</v>
      </c>
      <c r="C9" s="5">
        <v>592903.28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11</v>
      </c>
      <c r="K9" s="7">
        <f t="shared" si="0"/>
        <v>630484.21000000008</v>
      </c>
      <c r="M9" s="3">
        <f t="shared" si="1"/>
        <v>45017</v>
      </c>
      <c r="N9" s="15">
        <f t="shared" si="2"/>
        <v>592903.28</v>
      </c>
      <c r="O9" s="15">
        <f t="shared" si="3"/>
        <v>37580.93</v>
      </c>
      <c r="P9" s="15">
        <f t="shared" si="4"/>
        <v>0</v>
      </c>
      <c r="Q9" s="15">
        <f t="shared" si="5"/>
        <v>630484.21000000008</v>
      </c>
    </row>
    <row r="10" spans="1:17" x14ac:dyDescent="0.25">
      <c r="A10" s="3">
        <v>45047</v>
      </c>
      <c r="B10" s="4">
        <v>4</v>
      </c>
      <c r="C10" s="5">
        <v>138384.69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6</v>
      </c>
      <c r="K10" s="7">
        <f t="shared" si="0"/>
        <v>542143.24</v>
      </c>
      <c r="M10" s="3">
        <f t="shared" si="1"/>
        <v>45047</v>
      </c>
      <c r="N10" s="15">
        <f t="shared" si="2"/>
        <v>138384.69</v>
      </c>
      <c r="O10" s="15">
        <f t="shared" si="3"/>
        <v>403758.55</v>
      </c>
      <c r="P10" s="15">
        <f t="shared" si="4"/>
        <v>0</v>
      </c>
      <c r="Q10" s="15">
        <f t="shared" si="5"/>
        <v>542143.24</v>
      </c>
    </row>
    <row r="11" spans="1:17" x14ac:dyDescent="0.25">
      <c r="A11" s="3">
        <v>45078</v>
      </c>
      <c r="B11" s="4">
        <v>25</v>
      </c>
      <c r="C11" s="5">
        <v>3941102.83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30</v>
      </c>
      <c r="K11" s="7">
        <f t="shared" si="0"/>
        <v>4531290.71</v>
      </c>
      <c r="M11" s="3">
        <f t="shared" si="1"/>
        <v>45078</v>
      </c>
      <c r="N11" s="15">
        <f t="shared" si="2"/>
        <v>3941102.83</v>
      </c>
      <c r="O11" s="15">
        <f t="shared" si="3"/>
        <v>510430.39</v>
      </c>
      <c r="P11" s="15">
        <f t="shared" si="4"/>
        <v>79757.490000000005</v>
      </c>
      <c r="Q11" s="15">
        <f t="shared" si="5"/>
        <v>4531290.71</v>
      </c>
    </row>
    <row r="12" spans="1:17" x14ac:dyDescent="0.25">
      <c r="A12" s="3">
        <v>45108</v>
      </c>
      <c r="B12" s="4">
        <v>13</v>
      </c>
      <c r="C12" s="5">
        <v>1728268.63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18</v>
      </c>
      <c r="K12" s="7">
        <f t="shared" si="0"/>
        <v>2140345.6699999995</v>
      </c>
      <c r="M12" s="3">
        <f t="shared" si="1"/>
        <v>45108</v>
      </c>
      <c r="N12" s="15">
        <f t="shared" si="2"/>
        <v>1756673.91</v>
      </c>
      <c r="O12" s="15">
        <f t="shared" si="3"/>
        <v>383671.76</v>
      </c>
      <c r="P12" s="15">
        <f t="shared" si="4"/>
        <v>0</v>
      </c>
      <c r="Q12" s="15">
        <f t="shared" si="5"/>
        <v>2140345.67</v>
      </c>
    </row>
    <row r="13" spans="1:17" x14ac:dyDescent="0.25">
      <c r="A13" s="3">
        <v>45139</v>
      </c>
      <c r="B13" s="4">
        <v>16</v>
      </c>
      <c r="C13" s="5">
        <v>1598465.9</v>
      </c>
      <c r="D13" s="4">
        <v>1</v>
      </c>
      <c r="E13" s="5">
        <v>10708.61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17</v>
      </c>
      <c r="K13" s="7">
        <f t="shared" si="0"/>
        <v>1609174.51</v>
      </c>
      <c r="M13" s="3">
        <f t="shared" si="1"/>
        <v>45139</v>
      </c>
      <c r="N13" s="15">
        <f t="shared" si="2"/>
        <v>1598465.9</v>
      </c>
      <c r="O13" s="15">
        <f t="shared" si="3"/>
        <v>10708.61</v>
      </c>
      <c r="P13" s="15">
        <f t="shared" si="4"/>
        <v>0</v>
      </c>
      <c r="Q13" s="15">
        <f t="shared" si="5"/>
        <v>1609174.51</v>
      </c>
    </row>
    <row r="14" spans="1:17" x14ac:dyDescent="0.25">
      <c r="A14" s="3">
        <v>45170</v>
      </c>
      <c r="B14" s="4">
        <v>17</v>
      </c>
      <c r="C14" s="5">
        <v>1248122.8700000001</v>
      </c>
      <c r="D14" s="4">
        <v>2</v>
      </c>
      <c r="E14" s="5">
        <v>980995.24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19</v>
      </c>
      <c r="K14" s="7">
        <f t="shared" si="0"/>
        <v>2229118.1100000003</v>
      </c>
      <c r="M14" s="3">
        <f t="shared" si="1"/>
        <v>45170</v>
      </c>
      <c r="N14" s="15">
        <f t="shared" si="2"/>
        <v>1248122.8700000001</v>
      </c>
      <c r="O14" s="15">
        <f t="shared" si="3"/>
        <v>980995.24</v>
      </c>
      <c r="P14" s="15">
        <f t="shared" si="4"/>
        <v>0</v>
      </c>
      <c r="Q14" s="15">
        <f t="shared" si="5"/>
        <v>2229118.1100000003</v>
      </c>
    </row>
    <row r="15" spans="1:17" x14ac:dyDescent="0.25">
      <c r="A15" s="3">
        <v>45200</v>
      </c>
      <c r="B15" s="4">
        <v>11</v>
      </c>
      <c r="C15" s="5">
        <v>956691.77</v>
      </c>
      <c r="D15" s="4">
        <v>0</v>
      </c>
      <c r="E15" s="5">
        <v>0</v>
      </c>
      <c r="F15" s="4">
        <v>1</v>
      </c>
      <c r="G15" s="5">
        <v>152197.1</v>
      </c>
      <c r="H15" s="4">
        <v>0</v>
      </c>
      <c r="I15" s="5">
        <v>0</v>
      </c>
      <c r="J15" s="8">
        <f t="shared" si="0"/>
        <v>12</v>
      </c>
      <c r="K15" s="7">
        <f t="shared" si="0"/>
        <v>1108888.8700000001</v>
      </c>
      <c r="M15" s="3">
        <f t="shared" si="1"/>
        <v>45200</v>
      </c>
      <c r="N15" s="15">
        <f>C15+I15</f>
        <v>956691.77</v>
      </c>
      <c r="O15" s="15">
        <f>E15</f>
        <v>0</v>
      </c>
      <c r="P15" s="15">
        <f>G15</f>
        <v>152197.1</v>
      </c>
      <c r="Q15" s="15">
        <f>SUM(N15:P15)</f>
        <v>1108888.8700000001</v>
      </c>
    </row>
    <row r="16" spans="1:17" x14ac:dyDescent="0.25">
      <c r="A16" s="3">
        <v>45231</v>
      </c>
      <c r="B16" s="4">
        <v>21</v>
      </c>
      <c r="C16" s="5">
        <v>1726220.11</v>
      </c>
      <c r="D16" s="4">
        <v>2</v>
      </c>
      <c r="E16" s="5">
        <v>165773.99</v>
      </c>
      <c r="F16" s="4">
        <v>1</v>
      </c>
      <c r="G16" s="5">
        <v>120347.28</v>
      </c>
      <c r="H16" s="4">
        <v>0</v>
      </c>
      <c r="I16" s="5">
        <v>0</v>
      </c>
      <c r="J16" s="8">
        <f>B16+D16+F16+H16</f>
        <v>24</v>
      </c>
      <c r="K16" s="7">
        <f>C16+E16+G16+I16</f>
        <v>2012341.3800000001</v>
      </c>
      <c r="M16" s="3">
        <f t="shared" si="1"/>
        <v>45231</v>
      </c>
      <c r="N16" s="15">
        <f>C16+I16</f>
        <v>1726220.11</v>
      </c>
      <c r="O16" s="15">
        <f>E16</f>
        <v>165773.99</v>
      </c>
      <c r="P16" s="15">
        <f>G16</f>
        <v>120347.28</v>
      </c>
      <c r="Q16" s="15">
        <f>SUM(N16:P16)</f>
        <v>2012341.3800000001</v>
      </c>
    </row>
    <row r="17" spans="1:17" ht="15.75" thickBot="1" x14ac:dyDescent="0.3">
      <c r="A17" s="3">
        <v>45261</v>
      </c>
      <c r="B17" s="4">
        <v>10</v>
      </c>
      <c r="C17" s="5">
        <v>976227.01</v>
      </c>
      <c r="D17" s="4">
        <v>3</v>
      </c>
      <c r="E17" s="5">
        <v>89218.62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13</v>
      </c>
      <c r="K17" s="10">
        <f>C17+E17+G17+I17</f>
        <v>1065445.6299999999</v>
      </c>
      <c r="M17" s="3">
        <f t="shared" si="1"/>
        <v>45261</v>
      </c>
      <c r="N17" s="15">
        <f>C17+I17</f>
        <v>976227.01</v>
      </c>
      <c r="O17" s="15">
        <f>E17</f>
        <v>89218.62</v>
      </c>
      <c r="P17" s="15">
        <f>G17</f>
        <v>0</v>
      </c>
      <c r="Q17" s="15">
        <f>SUM(N17:P17)</f>
        <v>1065445.6299999999</v>
      </c>
    </row>
    <row r="18" spans="1:17" ht="18" thickTop="1" thickBot="1" x14ac:dyDescent="0.4">
      <c r="A18" s="11" t="s">
        <v>6</v>
      </c>
      <c r="B18" s="11">
        <f t="shared" ref="B18:K18" si="6">SUM(B6:B17)</f>
        <v>167</v>
      </c>
      <c r="C18" s="12">
        <f t="shared" si="6"/>
        <v>14957520.379999997</v>
      </c>
      <c r="D18" s="11">
        <f t="shared" si="6"/>
        <v>20</v>
      </c>
      <c r="E18" s="12">
        <f t="shared" si="6"/>
        <v>2704061.6700000009</v>
      </c>
      <c r="F18" s="11">
        <f t="shared" si="6"/>
        <v>8</v>
      </c>
      <c r="G18" s="12">
        <f t="shared" si="6"/>
        <v>783917.6</v>
      </c>
      <c r="H18" s="11">
        <f t="shared" si="6"/>
        <v>1</v>
      </c>
      <c r="I18" s="12">
        <f t="shared" si="6"/>
        <v>28405.279999999999</v>
      </c>
      <c r="J18" s="11">
        <f t="shared" si="6"/>
        <v>196</v>
      </c>
      <c r="K18" s="17">
        <f t="shared" si="6"/>
        <v>18473904.93</v>
      </c>
      <c r="M18" s="11" t="s">
        <v>6</v>
      </c>
      <c r="N18" s="16">
        <f>SUM(N6:N17)</f>
        <v>14985925.659999998</v>
      </c>
      <c r="O18" s="16">
        <f>SUM(O6:O17)</f>
        <v>2704061.6700000009</v>
      </c>
      <c r="P18" s="16">
        <f>SUM(P6:P17)</f>
        <v>783917.6</v>
      </c>
      <c r="Q18" s="16">
        <f>SUM(Q6:Q17)</f>
        <v>18473904.93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2024-01-10T13:56:27Z</dcterms:modified>
</cp:coreProperties>
</file>