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Jorge Siller\Documents\SOLICITUD DE INF PUB 2024\08AGOSTO\"/>
    </mc:Choice>
  </mc:AlternateContent>
  <xr:revisionPtr revIDLastSave="0" documentId="13_ncr:1_{FAADCCF3-E59B-4C8E-AB3D-D3DB256164B0}"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AGO" sheetId="9" r:id="rId2"/>
  </sheets>
  <definedNames>
    <definedName name="_xlnm.Print_Area" localSheetId="1">AGO!$A$1:$L$9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2" i="9" l="1"/>
  <c r="L13" i="9"/>
  <c r="H1" i="9" s="1"/>
  <c r="M12" i="9"/>
  <c r="M13" i="9"/>
  <c r="L11" i="9"/>
  <c r="M11" i="9"/>
  <c r="L10" i="9"/>
  <c r="M10" i="9"/>
  <c r="H2" i="9" l="1"/>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<sst xmlns="http://schemas.openxmlformats.org/spreadsheetml/2006/main" count="92" uniqueCount="75">
  <si>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</si>
  <si>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</si>
  <si>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</si>
  <si>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</si>
  <si>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</si>
  <si>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</si>
  <si>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</si>
  <si>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</si>
  <si>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</si>
  <si>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</si>
  <si>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</si>
  <si>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</si>
  <si>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</si>
  <si>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</si>
  <si>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</si>
  <si>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</si>
  <si>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</si>
  <si>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</si>
  <si>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</si>
  <si>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</si>
  <si>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</si>
  <si>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</si>
  <si>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</si>
  <si>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</si>
  <si>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</si>
  <si>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</si>
  <si>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</si>
  <si>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</si>
  <si>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</si>
  <si>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</si>
  <si>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</si>
  <si>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</si>
  <si>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</si>
  <si>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</si>
  <si>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</si>
  <si>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</si>
  <si>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</si>
  <si>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</si>
  <si>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</si>
  <si>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</si>
  <si>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</si>
  <si>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</si>
  <si>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</si>
  <si>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</si>
  <si>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</si>
  <si>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</si>
  <si>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</si>
  <si>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</si>
  <si>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</si>
  <si>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</si>
  <si>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</si>
  <si>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</si>
  <si>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</si>
  <si>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</si>
  <si>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</si>
  <si>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</si>
  <si>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</si>
  <si>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</si>
  <si>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</si>
  <si>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</si>
  <si>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240468324000028</t>
  </si>
  <si>
    <t>240468324000029</t>
  </si>
  <si>
    <t>ROSA</t>
  </si>
  <si>
    <t>Cantidad de préstamos concedidos por Dirección General de Pensiones en años 2021, 2022, 2023 y 2024. Cantidad que importa cada uno de esos préstamos concedidos en esos años. Monto al que asciende la cartera vencida de esos préstamos concedidos en esos años. Cantidad de trabajadores que han solicitado préstamos personales en esos años. Tasa de interés aplicada por Dirección General de Pensiones en esos años. Criterios utilizados para pagar tasas de interés. Cantidades obtenidas con la aplicación de tasas de interés aplicadas a préstamos personales, en años 2021, 2022, 2023 y 2024. Uso aplicado a esas cantidades obtenidas en esos años.</t>
  </si>
  <si>
    <t>Relación de sociedades de ahorro, cajas de ahorro, fondos o cualquier otro instrumento en que la Dirección General de Pensiones ha hecho inversiones en años 2018, 20219, 2020, 2021, 2022, 2023, y 2024. Relación de empresas y/o razones sociales, en las que se han hecho inversiones en esos años. Cantidades aplicadas en inversiones en esos años. Monto de la utilidad, ganancia, réditos o cualquier otra cantidad, obtenida con esas inversiones hechas en esos años. Usos aplicados a esas cantidades obtenidas en esos años. Relación de representantes de sindicatos que han concedido autorización, para realizar inversiones en esos años. Copia electrónica simple de contratos, recibos, carátulas, notas, o documentos generados o entregados por las empresas con que se han hecho inversiones, por la Dirección General de Pensiones en años 2018, 2019, 2021, 2022, 2023 y 2024.</t>
  </si>
  <si>
    <t>NOTIFICADO SUBDIRECCIÓN DE SERVICIOS ADMINISTRATIVOS, SUBDIRECCIÓN JURIDICA Y SUBDIRECCIÓN DE PRÉSTAMOS A CORTO PLAZO Y TESORERÍA.</t>
  </si>
  <si>
    <t>240468324000030</t>
  </si>
  <si>
    <t>240468324000031</t>
  </si>
  <si>
    <t>Actualizado 31/08/2024</t>
  </si>
  <si>
    <t>JAIME</t>
  </si>
  <si>
    <t>Solicito las actas de la sesiones ordinarias y extraordinarias de la Junta Directiva de la Dirección General de Pensiones que se hayan celebrado entre el 01 de junio de 2024 al 22 de agosto</t>
  </si>
  <si>
    <t>Estimados todos, les solicito lo siguiente: 1. Nombre de todos los programas sociales de su actual administración enfocados a Adultos mayores 2. Nombre de todos los programas sociales de su actual administración enfocados a Adultos mayores en situación de calle 3. Nombre de todos los programas sociales de su actual administración enfocados a Adultos mayores en situación de abandono 4. Población estimada o censada de adultos mayores 5. Población estimada o censada de adultos mayores en situación de calle 6. Población estimada o censada de adultos mayores en situación de abandono 7. Número y nombre de asilos/albergues públicos administrados por el Estado/municipio, número de habitaciones y capacidad de usuarios. 8. Número y nombre de asilos/albergues privados 9. En caso de no encontrar la información referir a la dependencia o el servidor público que pueda tener la información. gracias a todos los implicados.</t>
  </si>
  <si>
    <t>FRANCISCO</t>
  </si>
  <si>
    <t>NOTIFICADO SUBDIRECCIÓN DE SERVICIOS ADMINISTRATIVOS Y SUBDIRECCIÓN JURIDICA PENSIONADOS Y PRESTAMOS HIPOTECARIOS</t>
  </si>
  <si>
    <t>NOTIFICADO A DIRECCIÓ GENERAL Y SUBDIRECCIÓN JURIDICA PENSIONADOS Y PRESTAMOS HIPOTECARIOS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</si>
</sst>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4">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1" fillId="6" borderId="0" xfId="0" quotePrefix="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left" vertical="center" wrapText="1"/>
    </xf>
    <xf numFmtId="0" fontId="14" fillId="6" borderId="0" xfId="0" applyFont="1" applyFill="1" applyAlignment="1">
      <alignment vertical="center" wrapText="1"/>
    </xf>
    <xf numFmtId="0" fontId="14" fillId="6" borderId="0" xfId="0" applyFont="1" applyFill="1" applyAlignment="1">
      <alignment horizontal="center" vertical="center"/>
    </xf>
    <xf numFmtId="164" fontId="14" fillId="6" borderId="0" xfId="0" applyNumberFormat="1" applyFont="1" applyFill="1" applyAlignment="1">
      <alignment horizontal="center" vertical="center"/>
    </xf>
    <xf numFmtId="0" fontId="14" fillId="6" borderId="0" xfId="0" applyFont="1" applyFill="1" applyAlignment="1">
      <alignment vertical="center"/>
    </xf>
    <xf numFmtId="0" fontId="0" fillId="0" borderId="3" xfId="0" applyBorder="1" applyAlignment="1">
      <alignment horizontal="center" vertical="center" wrapText="1"/>
    </xf>
    <xf numFmtId="0" fontId="2" fillId="6" borderId="0" xfId="0" applyFont="1" applyFill="1" applyAlignment="1">
      <alignment vertical="center" wrapText="1"/>
    </xf>
    <xf numFmtId="0" fontId="15" fillId="0" borderId="2" xfId="0" applyFont="1" applyBorder="1" applyAlignment="1">
      <alignment horizontal="center" vertical="center"/>
    </xf>
    <xf numFmtId="164" fontId="1" fillId="6" borderId="0" xfId="0" applyNumberFormat="1" applyFont="1" applyFill="1" applyAlignment="1">
      <alignment horizontal="center" vertical="center"/>
    </xf>
    <xf numFmtId="0" fontId="1" fillId="6" borderId="0" xfId="0" applyFont="1" applyFill="1" applyAlignment="1">
      <alignment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3"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IF(AGO!$C10&lt;&gt;"",MONTH(C10),"")</calculatedColumnFormula>
    </tableColumn>
    <tableColumn id="11" xr3:uid="{00000000-0010-0000-0600-00000B000000}" name="Mes de Respuesta" dataDxfId="0">
      <calculatedColumnFormula>IF(AGO!$G10&lt;&gt;"",MONTH(G10),"")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7" t="s">
        <v>2</v>
      </c>
      <c r="D1" s="37"/>
      <c r="E1" s="37"/>
    </row>
    <row r="2" spans="1:5" ht="85.5" customHeight="1" x14ac:dyDescent="0.2">
      <c r="A2" s="4">
        <v>34</v>
      </c>
      <c r="B2" s="4" t="s">
        <v>3</v>
      </c>
      <c r="C2" s="36" t="s">
        <v>4</v>
      </c>
      <c r="D2" s="36"/>
      <c r="E2" s="36"/>
    </row>
    <row r="3" spans="1:5" ht="64.5" customHeight="1" x14ac:dyDescent="0.2">
      <c r="A3" s="4">
        <v>54</v>
      </c>
      <c r="B3" s="4" t="s">
        <v>5</v>
      </c>
      <c r="C3" s="36" t="s">
        <v>6</v>
      </c>
      <c r="D3" s="36"/>
      <c r="E3" s="36"/>
    </row>
    <row r="4" spans="1:5" ht="69" customHeight="1" x14ac:dyDescent="0.2">
      <c r="A4" s="4">
        <v>54</v>
      </c>
      <c r="B4" s="4" t="s">
        <v>7</v>
      </c>
      <c r="C4" s="36" t="s">
        <v>8</v>
      </c>
      <c r="D4" s="36"/>
      <c r="E4" s="36"/>
    </row>
    <row r="10" spans="1:5" ht="15.75" x14ac:dyDescent="0.2">
      <c r="B10" s="35" t="s">
        <v>40</v>
      </c>
      <c r="C10" s="35"/>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5" t="s">
        <v>39</v>
      </c>
      <c r="C26" s="35"/>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5" t="s">
        <v>41</v>
      </c>
      <c r="C34" s="35"/>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5"/>
  <sheetViews>
    <sheetView showGridLines="0" tabSelected="1" zoomScale="90" zoomScaleNormal="90" workbookViewId="0">
      <selection activeCell="G12" sqref="G12"/>
    </sheetView>
  </sheetViews>
  <sheetFormatPr baseColWidth="10" defaultColWidth="9.140625" defaultRowHeight="11.25" x14ac:dyDescent="0.2"/>
  <cols>
    <col min="1" max="1" width="18.42578125" style="18" customWidth="1"/>
    <col min="2" max="2" width="18.7109375" style="16" customWidth="1"/>
    <col min="3" max="3" width="19.7109375" style="6" customWidth="1"/>
    <col min="4" max="4" width="80.28515625" style="16" customWidth="1"/>
    <col min="5" max="5" width="20.7109375" style="6" customWidth="1"/>
    <col min="6" max="6" width="37.5703125" style="16" customWidth="1"/>
    <col min="7" max="7" width="17.85546875" style="15" customWidth="1"/>
    <col min="8" max="8" width="27.140625" style="16" customWidth="1"/>
    <col min="9" max="9" width="14.42578125" style="6" customWidth="1"/>
    <col min="10" max="10" width="14.5703125" style="6" customWidth="1"/>
    <col min="11" max="11" width="19.28515625" style="6" customWidth="1"/>
    <col min="12" max="12" width="0.140625" style="6" hidden="1" customWidth="1"/>
    <col min="13" max="13" width="17" style="6" hidden="1" customWidth="1"/>
    <col min="14" max="14" width="44.5703125" style="6" customWidth="1"/>
    <col min="15" max="253" width="11.42578125" style="6" customWidth="1"/>
    <col min="254" max="16384" width="9.140625" style="6"/>
  </cols>
  <sheetData>
    <row r="1" spans="1:14" ht="45" customHeight="1" x14ac:dyDescent="0.2">
      <c r="A1" s="17" t="s">
        <v>24</v>
      </c>
      <c r="B1" s="19">
        <v>8</v>
      </c>
      <c r="C1" s="38" t="s">
        <v>58</v>
      </c>
      <c r="D1" s="39"/>
      <c r="F1" s="17" t="s">
        <v>25</v>
      </c>
      <c r="G1" s="21" t="s">
        <v>26</v>
      </c>
      <c r="H1" s="30">
        <f>COUNTIF(AGO!$L$10:$L$13,B1)</f>
        <v>2</v>
      </c>
      <c r="I1" s="40" t="s">
        <v>56</v>
      </c>
      <c r="J1" s="41"/>
      <c r="K1" s="41"/>
      <c r="L1" s="41"/>
    </row>
    <row r="2" spans="1:14" ht="45.75" customHeight="1" thickBot="1" x14ac:dyDescent="0.25">
      <c r="B2" s="7" t="str">
        <f>IF(B1&gt;0, CHOOSE(B1,"Enero", "Febrero", "Marzo", "Abril", "Mayo", "Junio", "Julio", "Agosto","Septiembre","Octubre","Noviembre","Diciembre"),"Escriba arriba número de mes a reportar")</f>
        <v>Agosto</v>
      </c>
      <c r="F2" s="18"/>
      <c r="G2" s="22" t="s">
        <v>27</v>
      </c>
      <c r="H2" s="30">
        <f>COUNTIF(AGO!$M$10:$M$13,B1)</f>
        <v>3</v>
      </c>
      <c r="I2" s="40" t="s">
        <v>57</v>
      </c>
      <c r="J2" s="41"/>
      <c r="K2" s="41"/>
      <c r="L2" s="41"/>
    </row>
    <row r="3" spans="1:14" ht="28.5" customHeight="1" thickBot="1" x14ac:dyDescent="0.25">
      <c r="A3" s="17" t="s">
        <v>28</v>
      </c>
      <c r="B3" s="20">
        <v>2024</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2" t="s">
        <v>31</v>
      </c>
      <c r="B6" s="42"/>
      <c r="C6" s="42"/>
      <c r="D6" s="42"/>
      <c r="E6" s="42"/>
      <c r="F6" s="42"/>
      <c r="G6" s="42"/>
      <c r="H6" s="42"/>
      <c r="I6" s="42"/>
    </row>
    <row r="7" spans="1:14" x14ac:dyDescent="0.2">
      <c r="D7" s="43" t="s">
        <v>68</v>
      </c>
      <c r="E7" s="43"/>
      <c r="F7" s="43"/>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105" customHeight="1" x14ac:dyDescent="0.2">
      <c r="A10" s="23" t="s">
        <v>60</v>
      </c>
      <c r="B10" s="25" t="s">
        <v>62</v>
      </c>
      <c r="C10" s="33">
        <v>45488</v>
      </c>
      <c r="D10" s="31" t="s">
        <v>63</v>
      </c>
      <c r="E10" s="27" t="s">
        <v>22</v>
      </c>
      <c r="F10" s="26" t="s">
        <v>18</v>
      </c>
      <c r="G10" s="28">
        <v>45517</v>
      </c>
      <c r="H10" s="24" t="s">
        <v>65</v>
      </c>
      <c r="I10" s="29">
        <v>0</v>
      </c>
      <c r="J10" s="29" t="s">
        <v>44</v>
      </c>
      <c r="K10" s="29"/>
      <c r="L10" s="32">
        <f>IF(AGO!$C10&lt;&gt;"",MONTH(C10),"")</f>
        <v>7</v>
      </c>
      <c r="M10" s="32">
        <f>IF(AGO!$G10&lt;&gt;"",MONTH(G10),"")</f>
        <v>8</v>
      </c>
    </row>
    <row r="11" spans="1:14" ht="141.75" customHeight="1" x14ac:dyDescent="0.2">
      <c r="A11" s="23" t="s">
        <v>61</v>
      </c>
      <c r="B11" s="25" t="s">
        <v>62</v>
      </c>
      <c r="C11" s="28">
        <v>45488</v>
      </c>
      <c r="D11" s="31" t="s">
        <v>64</v>
      </c>
      <c r="E11" s="27" t="s">
        <v>22</v>
      </c>
      <c r="F11" s="26" t="s">
        <v>13</v>
      </c>
      <c r="G11" s="28">
        <v>45531</v>
      </c>
      <c r="H11" s="24" t="s">
        <v>65</v>
      </c>
      <c r="I11" s="34">
        <v>0</v>
      </c>
      <c r="J11" s="34" t="s">
        <v>44</v>
      </c>
      <c r="K11" s="29"/>
      <c r="L11" s="32">
        <f>IF(AGO!$C11&lt;&gt;"",MONTH(C11),"")</f>
        <v>7</v>
      </c>
      <c r="M11" s="32">
        <f>IF(AGO!$G11&lt;&gt;"",MONTH(G11),"")</f>
        <v>8</v>
      </c>
    </row>
    <row r="12" spans="1:14" ht="53.25" customHeight="1" x14ac:dyDescent="0.2">
      <c r="A12" s="23" t="s">
        <v>66</v>
      </c>
      <c r="B12" s="25" t="s">
        <v>69</v>
      </c>
      <c r="C12" s="28">
        <v>45527</v>
      </c>
      <c r="D12" s="31" t="s">
        <v>70</v>
      </c>
      <c r="E12" s="27" t="s">
        <v>22</v>
      </c>
      <c r="F12" s="26"/>
      <c r="G12" s="33"/>
      <c r="H12" s="24" t="s">
        <v>74</v>
      </c>
      <c r="I12" s="34">
        <v>0</v>
      </c>
      <c r="J12" s="34" t="s">
        <v>44</v>
      </c>
      <c r="K12" s="29"/>
      <c r="L12" s="32">
        <f>IF(AGO!$C12&lt;&gt;"",MONTH(C12),"")</f>
        <v>8</v>
      </c>
      <c r="M12" s="32" t="str">
        <f>IF(AGO!$G12&lt;&gt;"",MONTH(G12),"")</f>
        <v/>
      </c>
    </row>
    <row r="13" spans="1:14" ht="144.75" customHeight="1" x14ac:dyDescent="0.2">
      <c r="A13" s="23" t="s">
        <v>67</v>
      </c>
      <c r="B13" s="25" t="s">
        <v>72</v>
      </c>
      <c r="C13" s="28">
        <v>45527</v>
      </c>
      <c r="D13" s="31" t="s">
        <v>71</v>
      </c>
      <c r="E13" s="27" t="s">
        <v>23</v>
      </c>
      <c r="F13" s="26" t="s">
        <v>16</v>
      </c>
      <c r="G13" s="28">
        <v>45532</v>
      </c>
      <c r="H13" s="24" t="s">
        <v>73</v>
      </c>
      <c r="I13" s="34">
        <v>0</v>
      </c>
      <c r="J13" s="34" t="s">
        <v>44</v>
      </c>
      <c r="K13" s="29"/>
      <c r="L13" s="32">
        <f>IF(AGO!$C13&lt;&gt;"",MONTH(C13),"")</f>
        <v>8</v>
      </c>
      <c r="M13" s="32">
        <f>IF(AGO!$G13&lt;&gt;"",MONTH(G13),"")</f>
        <v>8</v>
      </c>
    </row>
    <row r="15" spans="1:14" x14ac:dyDescent="0.2">
      <c r="H15" s="6"/>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3"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3" xr:uid="{00000000-0002-0000-0400-000001000000}">
      <formula1>CTramites</formula1>
    </dataValidation>
    <dataValidation type="list" allowBlank="1" showInputMessage="1" showErrorMessage="1" sqref="F10:F13"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AGO</vt:lpstr>
      <vt:lpstr>AGO!Área_de_impresión</vt:lpstr>
      <vt:lpstr>AGO!CMedios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2019-06-11T19:37:42Z</cp:lastPrinted>
  <dcterms:created xsi:type="dcterms:W3CDTF">2017-10-19T22:18:57Z</dcterms:created>
  <dcterms:modified xsi:type="dcterms:W3CDTF">2024-09-09T17:26:31Z</dcterms:modified>
</cp:coreProperties>
</file>