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4 2018-2022 INF. SERVS ADMINISTRATIVOS\PRESUPUESTO ANUAL DE EGRESOS\2024\"/>
    </mc:Choice>
  </mc:AlternateContent>
  <bookViews>
    <workbookView xWindow="0" yWindow="0" windowWidth="28800" windowHeight="11715"/>
  </bookViews>
  <sheets>
    <sheet name="INICIAL APROBADO 2024" sheetId="37" r:id="rId1"/>
  </sheets>
  <definedNames>
    <definedName name="_xlnm.Print_Area" localSheetId="0">'INICIAL APROBADO 2024'!$A$1:$D$90</definedName>
    <definedName name="_xlnm.Print_Titles" localSheetId="0">'INICIAL APROBADO 2024'!$1:$8</definedName>
  </definedNames>
  <calcPr calcId="152511"/>
</workbook>
</file>

<file path=xl/calcChain.xml><?xml version="1.0" encoding="utf-8"?>
<calcChain xmlns="http://schemas.openxmlformats.org/spreadsheetml/2006/main">
  <c r="D57" i="37" l="1"/>
  <c r="D56" i="37"/>
  <c r="D55" i="37"/>
  <c r="D76" i="37"/>
  <c r="D75" i="37"/>
  <c r="D74" i="37"/>
  <c r="D73" i="37"/>
  <c r="D71" i="37"/>
  <c r="D70" i="37"/>
  <c r="D69" i="37"/>
  <c r="D68" i="37"/>
  <c r="D67" i="37"/>
  <c r="D66" i="37"/>
  <c r="D65" i="37"/>
  <c r="D64" i="37"/>
  <c r="D63" i="37"/>
  <c r="D62" i="37"/>
  <c r="D61" i="37"/>
  <c r="D60" i="37"/>
  <c r="D59" i="37"/>
  <c r="D58" i="37"/>
  <c r="D54" i="37"/>
  <c r="D53" i="37"/>
  <c r="D52" i="37"/>
  <c r="D51" i="37"/>
  <c r="D50" i="37"/>
  <c r="D49" i="37"/>
  <c r="D48" i="37"/>
  <c r="D47" i="37"/>
  <c r="D46" i="37"/>
  <c r="D44" i="37"/>
  <c r="D43" i="37"/>
  <c r="D42" i="37"/>
  <c r="D41" i="37"/>
  <c r="D40" i="37"/>
  <c r="D39" i="37"/>
  <c r="D38" i="37"/>
  <c r="D37" i="37"/>
  <c r="D36" i="37"/>
  <c r="D35" i="37"/>
  <c r="D34" i="37"/>
  <c r="D33" i="37"/>
  <c r="D31" i="37"/>
  <c r="D30" i="37"/>
  <c r="D29" i="37"/>
  <c r="D28" i="37"/>
  <c r="D27" i="37"/>
  <c r="D26" i="37"/>
  <c r="D25" i="37"/>
  <c r="D24" i="37"/>
  <c r="D23" i="37"/>
  <c r="D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77" i="37" l="1"/>
  <c r="C77" i="37"/>
  <c r="B77" i="37"/>
  <c r="C72" i="37"/>
  <c r="B72" i="37"/>
  <c r="D72" i="37"/>
  <c r="B45" i="37"/>
  <c r="D32" i="37"/>
  <c r="C32" i="37"/>
  <c r="B32" i="37"/>
  <c r="C78" i="37" l="1"/>
  <c r="D45" i="37"/>
  <c r="B78" i="37"/>
  <c r="D78" i="37"/>
</calcChain>
</file>

<file path=xl/sharedStrings.xml><?xml version="1.0" encoding="utf-8"?>
<sst xmlns="http://schemas.openxmlformats.org/spreadsheetml/2006/main" count="86" uniqueCount="86">
  <si>
    <t>FUNDAMENTO: ARTICULO 100, FRACC. VI  Y ARTICULO 106 FRACC. VIII</t>
  </si>
  <si>
    <t xml:space="preserve">DE LA LEY DE PENSIONES Y PRESTACIONES SOCIALES PARA LOS TRABAJADORES </t>
  </si>
  <si>
    <t>AL SERVICIO DEL ESTADO DE SAN LUIS POTOSI</t>
  </si>
  <si>
    <t>PARTIDA</t>
  </si>
  <si>
    <t>GRATIFICACIONES</t>
  </si>
  <si>
    <t>PRIMA VACACIONAL</t>
  </si>
  <si>
    <t>FONDO DE AHORRO</t>
  </si>
  <si>
    <t>AYUDA ESCOLAR</t>
  </si>
  <si>
    <t>AYUDA DE TRANSPORTE</t>
  </si>
  <si>
    <t>DESPENSA</t>
  </si>
  <si>
    <t>TOTAL CAPITULO 1000 SERVICIOS PERSONALES</t>
  </si>
  <si>
    <t>CONSUMIBLES PARA CREDENCIALES</t>
  </si>
  <si>
    <t>VARIOS</t>
  </si>
  <si>
    <t>TOTAL CAPITULO 2000 MATERIALES Y SUMINISTROS</t>
  </si>
  <si>
    <t>PUBLICACIONES</t>
  </si>
  <si>
    <t>IMPUESTOS Y DERECHOS</t>
  </si>
  <si>
    <t>MANTENIMIENTO DE MOBILIARIO</t>
  </si>
  <si>
    <t>TOTAL CAPITULO 3000 SERVICIOS GENERALES</t>
  </si>
  <si>
    <t>BONO MENSUAL</t>
  </si>
  <si>
    <t>SUELDOS BASE AL PERSONAL PERMANENTE</t>
  </si>
  <si>
    <t>APOYO ECONÓMICO PARA EL AHORRO</t>
  </si>
  <si>
    <t>BONO DESPENSA Q2</t>
  </si>
  <si>
    <t>BONO POR AJUSTE</t>
  </si>
  <si>
    <t>BONO ANUAL POR SUPERACION</t>
  </si>
  <si>
    <t>BONO ANUAL POR DESEMPEÑO</t>
  </si>
  <si>
    <t>BONO DE ESTIMULO A LA PROFESIONALIZACIÓN</t>
  </si>
  <si>
    <t>BONO DE FORTALECIMIENTO</t>
  </si>
  <si>
    <t>BONO POR CAPACITACIÓN</t>
  </si>
  <si>
    <t>RETRIBUCIONES POR SERVICIOS DE CARÁCTER SOCIAL (GRATIFICACIONES POR SERVICIO SOCIAL)</t>
  </si>
  <si>
    <t>AGUINALDO</t>
  </si>
  <si>
    <t>BONO DE PRODUCTIVIDAD</t>
  </si>
  <si>
    <t>BONO ANUAL</t>
  </si>
  <si>
    <t>CUOTAS IMSS PERSONAL</t>
  </si>
  <si>
    <t>I.S.P.T. PAGADO</t>
  </si>
  <si>
    <t>MATERIALES ÚTILES Y EQUIPOS MENORES DE OFICINA</t>
  </si>
  <si>
    <t>MATERIAL UTILES Y EQUIPOS MENORES TECNOLOGIAS DE LA INFORMACION</t>
  </si>
  <si>
    <t>MATERIAL IMPRESO E INFORMACIÓN DIGITAL</t>
  </si>
  <si>
    <t>MATERIAL DE LIMPIEZA</t>
  </si>
  <si>
    <t>PRODUCTOS ALIMENTICIOS PARA PERSONAS</t>
  </si>
  <si>
    <t>MATERIAL ELÉCTRICO Y ELECTRÓNICO</t>
  </si>
  <si>
    <t>SEÑALETICA Y EXTINGUIDORES</t>
  </si>
  <si>
    <t>MATERIALES Y ARTÍCULOS DE CONSTRUCCIÓN</t>
  </si>
  <si>
    <t>PRODUCTOS QUÍMICOS, FARMACÉUTICOS Y DE LABORATORIO</t>
  </si>
  <si>
    <t>COMBUSTIBLES, LUBRICANTES Y ADITIVOS</t>
  </si>
  <si>
    <t>REFACCIONES Y ACCESORIOS MENORES DE EQUIPO DE CÓMPUTO</t>
  </si>
  <si>
    <t>ENERGÍA ELÉCTRICA</t>
  </si>
  <si>
    <t>AGUA</t>
  </si>
  <si>
    <t>TELEFONÍA</t>
  </si>
  <si>
    <t>SERVICIO DE INTERNET, REDES</t>
  </si>
  <si>
    <t xml:space="preserve">SERVICIOS POSTALES </t>
  </si>
  <si>
    <t>HONORARIOS PERSONAS FÍSICAS</t>
  </si>
  <si>
    <t>HONORARIOS AUDITORIA EXTERNA</t>
  </si>
  <si>
    <t>SERVICIOS DE VIGILANCIA</t>
  </si>
  <si>
    <t>SEGURO DE RESPONSABILIDAD PATRIMONIAL Y FIANZAS</t>
  </si>
  <si>
    <t>SEGURO DE BIENES PATRIMONIALES</t>
  </si>
  <si>
    <t>CONSERVACIÓN Y MANTENIMIENTO MENOR DE INMUEBLES</t>
  </si>
  <si>
    <t>MANTENIMIENTO DE EQUIPO DE CÓMPUTO</t>
  </si>
  <si>
    <t>MANTENIMIENTO EQUIPO DE TRANSPORTE</t>
  </si>
  <si>
    <t>SERVICIOS DE JARDINERIA Y FUMIGACION</t>
  </si>
  <si>
    <t>VIATICOS</t>
  </si>
  <si>
    <t>IMPUESTO SOBRE NOMINA</t>
  </si>
  <si>
    <t>MOBILIARIO Y EQUIPO DE OFICINA</t>
  </si>
  <si>
    <t>EQUIPO DE COMPUTO Y TECNOLOGÍAS DE LA INFORMACIÓN</t>
  </si>
  <si>
    <t>TOTL CAPITULO 5000 BIENES MUEBLES E INMUEBLES</t>
  </si>
  <si>
    <t>REFACCIONES Y ACCESORIOS MENORES DE MOBILIARIO Y EDIFICIO</t>
  </si>
  <si>
    <t>MANTENIMIENTO A SUBESTACIÓN ELECTRICA Y MAQUINARIA</t>
  </si>
  <si>
    <t>ARRENDAMIENTO DE ACTIVOS INTANGIBLES. LICENCIAMIENTO INFORMÁTICO</t>
  </si>
  <si>
    <t>PRIMAS POR AÑOS DE SERVICIO PRESTADOS</t>
  </si>
  <si>
    <t>TERCERA ETAPA DEL PROYECTO DE ACTUALIZACIÓN TECNOLÓGICA</t>
  </si>
  <si>
    <t>REMODELACION BAÑOS DEL ESTACIONAMIENTO</t>
  </si>
  <si>
    <t>AMPLIACIONES / REDUCCIONES</t>
  </si>
  <si>
    <t>ELABORÓ</t>
  </si>
  <si>
    <t>CP. MAGALLY TORO ORTIZ</t>
  </si>
  <si>
    <t>VALIDÓ</t>
  </si>
  <si>
    <t>DIRECTOR GENERAL</t>
  </si>
  <si>
    <t>PRESUPUESTO ANUAL DE EGRESOS PARA CUBRIR EL GASTO ADMINISTRATIVO DEL EJERCICIO 2023</t>
  </si>
  <si>
    <t>LIC. LUIS ARTURO CORONADO PUENTE</t>
  </si>
  <si>
    <t>FPRADM01-06/R3</t>
  </si>
  <si>
    <t>SERVICIOS DE INVESTIGACIÓN CIENTÍFICA Y DESARROLLO</t>
  </si>
  <si>
    <t>TITULAR DEL ÁREA DE SERVICIOS ADMINISTRATIVOS</t>
  </si>
  <si>
    <t>PRESUPUESTO 2024</t>
  </si>
  <si>
    <t>PRESUPUESTO FINAL 2024</t>
  </si>
  <si>
    <t>TOTAL PRESUPUESTO ANUAL DE EGRESOS 2024</t>
  </si>
  <si>
    <t>HONORARIOS ASIMILABLES A SALARIOS</t>
  </si>
  <si>
    <t>SERVICIOS DE APOYO ADMINISTRATIVO, FOTOCOPIADO E IMPRESIÓN</t>
  </si>
  <si>
    <t>PRESUPUESTO APROBADO EN SESIÓN ORDINARIA DE JUNTA DIRECTIVA CELEBRADA EL 29 DE NOVIEMBRE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</si>
</sst>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0" applyNumberFormat="1"/>
    <xf numFmtId="0" fontId="4" fillId="0" borderId="3" xfId="3" applyFont="1" applyBorder="1" applyAlignment="1">
      <alignment horizontal="justify" vertical="center"/>
    </xf>
    <xf numFmtId="44" fontId="4" fillId="0" borderId="3" xfId="2" applyFont="1" applyFill="1" applyBorder="1" applyAlignment="1">
      <alignment vertical="center"/>
    </xf>
    <xf numFmtId="0" fontId="4" fillId="0" borderId="2" xfId="3" applyFont="1" applyBorder="1" applyAlignment="1">
      <alignment horizontal="justify" vertical="center"/>
    </xf>
    <xf numFmtId="0" fontId="3" fillId="0" borderId="4" xfId="3" applyFont="1" applyBorder="1" applyAlignment="1">
      <alignment horizontal="justify" vertical="center" shrinkToFit="1"/>
    </xf>
    <xf numFmtId="44" fontId="7" fillId="0" borderId="3" xfId="1" applyFont="1" applyFill="1" applyBorder="1" applyAlignment="1">
      <alignment vertical="center"/>
    </xf>
    <xf numFmtId="44" fontId="8" fillId="0" borderId="4" xfId="1" applyFont="1" applyFill="1" applyBorder="1" applyAlignment="1">
      <alignment vertical="center"/>
    </xf>
    <xf numFmtId="44" fontId="7" fillId="0" borderId="6" xfId="1" applyFont="1" applyFill="1" applyBorder="1" applyAlignment="1">
      <alignment vertical="center"/>
    </xf>
    <xf numFmtId="44" fontId="7" fillId="0" borderId="2" xfId="1" applyFont="1" applyFill="1" applyBorder="1" applyAlignment="1">
      <alignment vertical="center"/>
    </xf>
    <xf numFmtId="44" fontId="4" fillId="0" borderId="2" xfId="2" applyFont="1" applyFill="1" applyBorder="1" applyAlignment="1">
      <alignment vertical="center"/>
    </xf>
    <xf numFmtId="0" fontId="3" fillId="2" borderId="1" xfId="3" applyFont="1" applyFill="1" applyBorder="1" applyAlignment="1">
      <alignment horizontal="center" vertical="center" wrapText="1" shrinkToFit="1"/>
    </xf>
    <xf numFmtId="0" fontId="5" fillId="0" borderId="4" xfId="3" applyFont="1" applyBorder="1" applyAlignment="1">
      <alignment horizontal="justify" vertical="center"/>
    </xf>
    <xf numFmtId="0" fontId="9" fillId="0" borderId="0" xfId="0" applyFont="1"/>
    <xf numFmtId="0" fontId="4" fillId="0" borderId="6" xfId="3" applyFont="1" applyBorder="1" applyAlignment="1">
      <alignment horizontal="justify" vertical="center"/>
    </xf>
    <xf numFmtId="44" fontId="4" fillId="0" borderId="6" xfId="2" applyFont="1" applyFill="1" applyBorder="1" applyAlignment="1">
      <alignment vertical="center"/>
    </xf>
    <xf numFmtId="0" fontId="4" fillId="0" borderId="3" xfId="3" applyFont="1" applyBorder="1" applyAlignment="1">
      <alignment horizontal="justify" vertical="center" shrinkToFit="1"/>
    </xf>
    <xf numFmtId="0" fontId="0" fillId="0" borderId="0" xfId="0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</cellXfs>
  <cellStyles count="6">
    <cellStyle name="Moneda" xfId="1" builtinId="4"/>
    <cellStyle name="Moneda 2" xfId="2"/>
    <cellStyle name="Moneda 23" xfId="5"/>
    <cellStyle name="Normal" xfId="0" builtinId="0"/>
    <cellStyle name="Normal 2" xfId="3"/>
    <cellStyle name="Normal 2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57150</xdr:rowOff>
    </xdr:from>
    <xdr:to>
      <xdr:col>0</xdr:col>
      <xdr:colOff>2013379</xdr:colOff>
      <xdr:row>2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F2162E55-D5BF-4858-853F-01DE0A55B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57150"/>
          <a:ext cx="1870504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D89"/>
  <sheetViews>
    <sheetView tabSelected="1" topLeftCell="A52" workbookViewId="0">
      <selection activeCell="D72" sqref="D72"/>
    </sheetView>
  </sheetViews>
  <sheetFormatPr baseColWidth="10" defaultRowHeight="15" x14ac:dyDescent="0.25"/>
  <cols>
    <col min="1" max="1" width="43.5703125" customWidth="1"/>
    <col min="2" max="2" width="23.140625" customWidth="1"/>
    <col min="3" max="3" width="21" customWidth="1"/>
    <col min="4" max="4" width="31.28515625" customWidth="1"/>
  </cols>
  <sheetData>
    <row r="4" spans="1:4" x14ac:dyDescent="0.25">
      <c r="A4" s="21" t="s">
        <v>75</v>
      </c>
      <c r="B4" s="21"/>
      <c r="C4" s="21"/>
      <c r="D4" s="21"/>
    </row>
    <row r="5" spans="1:4" x14ac:dyDescent="0.25">
      <c r="A5" s="22" t="s">
        <v>0</v>
      </c>
      <c r="B5" s="22"/>
      <c r="C5" s="22"/>
      <c r="D5" s="22"/>
    </row>
    <row r="6" spans="1:4" x14ac:dyDescent="0.25">
      <c r="A6" s="22" t="s">
        <v>1</v>
      </c>
      <c r="B6" s="22"/>
      <c r="C6" s="22"/>
      <c r="D6" s="22"/>
    </row>
    <row r="7" spans="1:4" ht="15.75" thickBot="1" x14ac:dyDescent="0.3">
      <c r="A7" s="23" t="s">
        <v>2</v>
      </c>
      <c r="B7" s="23"/>
      <c r="C7" s="23"/>
      <c r="D7" s="23"/>
    </row>
    <row r="8" spans="1:4" ht="26.25" thickBot="1" x14ac:dyDescent="0.3">
      <c r="A8" s="11" t="s">
        <v>3</v>
      </c>
      <c r="B8" s="11" t="s">
        <v>80</v>
      </c>
      <c r="C8" s="11" t="s">
        <v>70</v>
      </c>
      <c r="D8" s="11" t="s">
        <v>81</v>
      </c>
    </row>
    <row r="9" spans="1:4" x14ac:dyDescent="0.25">
      <c r="A9" s="4" t="s">
        <v>19</v>
      </c>
      <c r="B9" s="9">
        <v>8992092.9888000004</v>
      </c>
      <c r="C9" s="10"/>
      <c r="D9" s="10">
        <f>B9+C9</f>
        <v>8992092.9888000004</v>
      </c>
    </row>
    <row r="10" spans="1:4" ht="25.5" x14ac:dyDescent="0.25">
      <c r="A10" s="14" t="s">
        <v>67</v>
      </c>
      <c r="B10" s="6">
        <v>0</v>
      </c>
      <c r="C10" s="15"/>
      <c r="D10" s="3">
        <f t="shared" ref="D10:D31" si="0">B10+C10</f>
        <v>0</v>
      </c>
    </row>
    <row r="11" spans="1:4" x14ac:dyDescent="0.25">
      <c r="A11" s="2" t="s">
        <v>18</v>
      </c>
      <c r="B11" s="6">
        <v>240295.2</v>
      </c>
      <c r="C11" s="3"/>
      <c r="D11" s="3">
        <f t="shared" si="0"/>
        <v>240295.2</v>
      </c>
    </row>
    <row r="12" spans="1:4" x14ac:dyDescent="0.25">
      <c r="A12" s="2" t="s">
        <v>20</v>
      </c>
      <c r="B12" s="6">
        <v>146982.24</v>
      </c>
      <c r="C12" s="3"/>
      <c r="D12" s="3">
        <f t="shared" si="0"/>
        <v>146982.24</v>
      </c>
    </row>
    <row r="13" spans="1:4" x14ac:dyDescent="0.25">
      <c r="A13" s="2" t="s">
        <v>21</v>
      </c>
      <c r="B13" s="6">
        <v>189552</v>
      </c>
      <c r="C13" s="3"/>
      <c r="D13" s="3">
        <f t="shared" si="0"/>
        <v>189552</v>
      </c>
    </row>
    <row r="14" spans="1:4" x14ac:dyDescent="0.25">
      <c r="A14" s="2" t="s">
        <v>22</v>
      </c>
      <c r="B14" s="6">
        <v>124890.18039999998</v>
      </c>
      <c r="C14" s="3"/>
      <c r="D14" s="3">
        <f t="shared" si="0"/>
        <v>124890.18039999998</v>
      </c>
    </row>
    <row r="15" spans="1:4" x14ac:dyDescent="0.25">
      <c r="A15" s="2" t="s">
        <v>23</v>
      </c>
      <c r="B15" s="6">
        <v>149868.21648</v>
      </c>
      <c r="C15" s="3"/>
      <c r="D15" s="3">
        <f t="shared" si="0"/>
        <v>149868.21648</v>
      </c>
    </row>
    <row r="16" spans="1:4" x14ac:dyDescent="0.25">
      <c r="A16" s="2" t="s">
        <v>24</v>
      </c>
      <c r="B16" s="6">
        <v>199824.28863999998</v>
      </c>
      <c r="C16" s="3"/>
      <c r="D16" s="3">
        <f t="shared" si="0"/>
        <v>199824.28863999998</v>
      </c>
    </row>
    <row r="17" spans="1:4" ht="25.5" x14ac:dyDescent="0.25">
      <c r="A17" s="2" t="s">
        <v>25</v>
      </c>
      <c r="B17" s="6">
        <v>149868.21648</v>
      </c>
      <c r="C17" s="3"/>
      <c r="D17" s="3">
        <f t="shared" si="0"/>
        <v>149868.21648</v>
      </c>
    </row>
    <row r="18" spans="1:4" x14ac:dyDescent="0.25">
      <c r="A18" s="2" t="s">
        <v>26</v>
      </c>
      <c r="B18" s="6">
        <v>199824.28863999998</v>
      </c>
      <c r="C18" s="3"/>
      <c r="D18" s="3">
        <f t="shared" si="0"/>
        <v>199824.28863999998</v>
      </c>
    </row>
    <row r="19" spans="1:4" x14ac:dyDescent="0.25">
      <c r="A19" s="2" t="s">
        <v>27</v>
      </c>
      <c r="B19" s="6">
        <v>149868.21648</v>
      </c>
      <c r="C19" s="3"/>
      <c r="D19" s="3">
        <f t="shared" si="0"/>
        <v>149868.21648</v>
      </c>
    </row>
    <row r="20" spans="1:4" ht="38.25" x14ac:dyDescent="0.25">
      <c r="A20" s="2" t="s">
        <v>28</v>
      </c>
      <c r="B20" s="6">
        <v>30400</v>
      </c>
      <c r="C20" s="3"/>
      <c r="D20" s="3">
        <f t="shared" si="0"/>
        <v>30400</v>
      </c>
    </row>
    <row r="21" spans="1:4" x14ac:dyDescent="0.25">
      <c r="A21" s="2" t="s">
        <v>5</v>
      </c>
      <c r="B21" s="6">
        <v>944721.70240000007</v>
      </c>
      <c r="C21" s="3"/>
      <c r="D21" s="3">
        <f t="shared" si="0"/>
        <v>944721.70240000007</v>
      </c>
    </row>
    <row r="22" spans="1:4" x14ac:dyDescent="0.25">
      <c r="A22" s="2" t="s">
        <v>29</v>
      </c>
      <c r="B22" s="6">
        <v>2248023.2472000001</v>
      </c>
      <c r="C22" s="3"/>
      <c r="D22" s="3">
        <f t="shared" si="0"/>
        <v>2248023.2472000001</v>
      </c>
    </row>
    <row r="23" spans="1:4" x14ac:dyDescent="0.25">
      <c r="A23" s="2" t="s">
        <v>30</v>
      </c>
      <c r="B23" s="6">
        <v>1124011.6236</v>
      </c>
      <c r="C23" s="3"/>
      <c r="D23" s="3">
        <f t="shared" si="0"/>
        <v>1124011.6236</v>
      </c>
    </row>
    <row r="24" spans="1:4" x14ac:dyDescent="0.25">
      <c r="A24" s="2" t="s">
        <v>31</v>
      </c>
      <c r="B24" s="6">
        <v>472360.85120000003</v>
      </c>
      <c r="C24" s="3"/>
      <c r="D24" s="3">
        <f t="shared" si="0"/>
        <v>472360.85120000003</v>
      </c>
    </row>
    <row r="25" spans="1:4" x14ac:dyDescent="0.25">
      <c r="A25" s="2" t="s">
        <v>4</v>
      </c>
      <c r="B25" s="6">
        <v>1082298</v>
      </c>
      <c r="C25" s="3"/>
      <c r="D25" s="3">
        <f t="shared" si="0"/>
        <v>1082298</v>
      </c>
    </row>
    <row r="26" spans="1:4" x14ac:dyDescent="0.25">
      <c r="A26" s="2" t="s">
        <v>32</v>
      </c>
      <c r="B26" s="6">
        <v>407383.78</v>
      </c>
      <c r="C26" s="3"/>
      <c r="D26" s="3">
        <f t="shared" si="0"/>
        <v>407383.78</v>
      </c>
    </row>
    <row r="27" spans="1:4" x14ac:dyDescent="0.25">
      <c r="A27" s="2" t="s">
        <v>6</v>
      </c>
      <c r="B27" s="6">
        <v>62400</v>
      </c>
      <c r="C27" s="3"/>
      <c r="D27" s="3">
        <f t="shared" si="0"/>
        <v>62400</v>
      </c>
    </row>
    <row r="28" spans="1:4" x14ac:dyDescent="0.25">
      <c r="A28" s="2" t="s">
        <v>33</v>
      </c>
      <c r="B28" s="6">
        <v>2013251.35</v>
      </c>
      <c r="C28" s="3"/>
      <c r="D28" s="3">
        <f t="shared" si="0"/>
        <v>2013251.35</v>
      </c>
    </row>
    <row r="29" spans="1:4" x14ac:dyDescent="0.25">
      <c r="A29" s="2" t="s">
        <v>7</v>
      </c>
      <c r="B29" s="6">
        <v>374670.54119999998</v>
      </c>
      <c r="C29" s="3"/>
      <c r="D29" s="3">
        <f t="shared" si="0"/>
        <v>374670.54119999998</v>
      </c>
    </row>
    <row r="30" spans="1:4" x14ac:dyDescent="0.25">
      <c r="A30" s="2" t="s">
        <v>8</v>
      </c>
      <c r="B30" s="6">
        <v>288000</v>
      </c>
      <c r="C30" s="3"/>
      <c r="D30" s="3">
        <f t="shared" si="0"/>
        <v>288000</v>
      </c>
    </row>
    <row r="31" spans="1:4" ht="15.75" thickBot="1" x14ac:dyDescent="0.3">
      <c r="A31" s="2" t="s">
        <v>9</v>
      </c>
      <c r="B31" s="6">
        <v>397440</v>
      </c>
      <c r="C31" s="3"/>
      <c r="D31" s="3">
        <f t="shared" si="0"/>
        <v>397440</v>
      </c>
    </row>
    <row r="32" spans="1:4" ht="26.25" thickBot="1" x14ac:dyDescent="0.3">
      <c r="A32" s="5" t="s">
        <v>10</v>
      </c>
      <c r="B32" s="7">
        <f>SUM(B9:B31)</f>
        <v>19988026.931520004</v>
      </c>
      <c r="C32" s="7">
        <f>SUM(C9:C31)</f>
        <v>0</v>
      </c>
      <c r="D32" s="7">
        <f>SUM(D9:D31)</f>
        <v>19988026.931520004</v>
      </c>
    </row>
    <row r="33" spans="1:4" ht="25.5" x14ac:dyDescent="0.25">
      <c r="A33" s="2" t="s">
        <v>34</v>
      </c>
      <c r="B33" s="8">
        <v>172762.87242</v>
      </c>
      <c r="C33" s="3"/>
      <c r="D33" s="3">
        <f t="shared" ref="D33:D44" si="1">B33+C33</f>
        <v>172762.87242</v>
      </c>
    </row>
    <row r="34" spans="1:4" ht="25.5" x14ac:dyDescent="0.25">
      <c r="A34" s="2" t="s">
        <v>35</v>
      </c>
      <c r="B34" s="6">
        <v>281848.67312640004</v>
      </c>
      <c r="C34" s="3"/>
      <c r="D34" s="3">
        <f t="shared" si="1"/>
        <v>281848.67312640004</v>
      </c>
    </row>
    <row r="35" spans="1:4" x14ac:dyDescent="0.25">
      <c r="A35" s="2" t="s">
        <v>36</v>
      </c>
      <c r="B35" s="6">
        <v>167396.40079999997</v>
      </c>
      <c r="C35" s="3"/>
      <c r="D35" s="3">
        <f t="shared" si="1"/>
        <v>167396.40079999997</v>
      </c>
    </row>
    <row r="36" spans="1:4" x14ac:dyDescent="0.25">
      <c r="A36" s="2" t="s">
        <v>37</v>
      </c>
      <c r="B36" s="6">
        <v>109650.07754</v>
      </c>
      <c r="C36" s="3"/>
      <c r="D36" s="3">
        <f t="shared" si="1"/>
        <v>109650.07754</v>
      </c>
    </row>
    <row r="37" spans="1:4" x14ac:dyDescent="0.25">
      <c r="A37" s="2" t="s">
        <v>11</v>
      </c>
      <c r="B37" s="6">
        <v>150000</v>
      </c>
      <c r="C37" s="3"/>
      <c r="D37" s="3">
        <f t="shared" si="1"/>
        <v>150000</v>
      </c>
    </row>
    <row r="38" spans="1:4" x14ac:dyDescent="0.25">
      <c r="A38" s="2" t="s">
        <v>38</v>
      </c>
      <c r="B38" s="6">
        <v>5966.384</v>
      </c>
      <c r="C38" s="3"/>
      <c r="D38" s="3">
        <f t="shared" si="1"/>
        <v>5966.384</v>
      </c>
    </row>
    <row r="39" spans="1:4" x14ac:dyDescent="0.25">
      <c r="A39" s="2" t="s">
        <v>39</v>
      </c>
      <c r="B39" s="6">
        <v>1086.7940000000001</v>
      </c>
      <c r="C39" s="3"/>
      <c r="D39" s="3">
        <f t="shared" si="1"/>
        <v>1086.7940000000001</v>
      </c>
    </row>
    <row r="40" spans="1:4" ht="25.5" x14ac:dyDescent="0.25">
      <c r="A40" s="2" t="s">
        <v>41</v>
      </c>
      <c r="B40" s="6">
        <v>27601.356379999997</v>
      </c>
      <c r="C40" s="3"/>
      <c r="D40" s="3">
        <f t="shared" si="1"/>
        <v>27601.356379999997</v>
      </c>
    </row>
    <row r="41" spans="1:4" ht="25.5" x14ac:dyDescent="0.25">
      <c r="A41" s="2" t="s">
        <v>42</v>
      </c>
      <c r="B41" s="6">
        <v>5108.6535399999993</v>
      </c>
      <c r="C41" s="3"/>
      <c r="D41" s="3">
        <f t="shared" si="1"/>
        <v>5108.6535399999993</v>
      </c>
    </row>
    <row r="42" spans="1:4" x14ac:dyDescent="0.25">
      <c r="A42" s="2" t="s">
        <v>43</v>
      </c>
      <c r="B42" s="6">
        <v>38702</v>
      </c>
      <c r="C42" s="3"/>
      <c r="D42" s="3">
        <f t="shared" si="1"/>
        <v>38702</v>
      </c>
    </row>
    <row r="43" spans="1:4" ht="25.5" x14ac:dyDescent="0.25">
      <c r="A43" s="2" t="s">
        <v>64</v>
      </c>
      <c r="B43" s="6">
        <v>2230.4067199999995</v>
      </c>
      <c r="C43" s="3"/>
      <c r="D43" s="3">
        <f t="shared" si="1"/>
        <v>2230.4067199999995</v>
      </c>
    </row>
    <row r="44" spans="1:4" ht="26.25" thickBot="1" x14ac:dyDescent="0.3">
      <c r="A44" s="2" t="s">
        <v>44</v>
      </c>
      <c r="B44" s="6">
        <v>49614.028900000005</v>
      </c>
      <c r="C44" s="3"/>
      <c r="D44" s="3">
        <f t="shared" si="1"/>
        <v>49614.028900000005</v>
      </c>
    </row>
    <row r="45" spans="1:4" ht="26.25" thickBot="1" x14ac:dyDescent="0.3">
      <c r="A45" s="5" t="s">
        <v>13</v>
      </c>
      <c r="B45" s="7">
        <f>SUM(B33:B44)</f>
        <v>1011967.6474263999</v>
      </c>
      <c r="C45" s="7"/>
      <c r="D45" s="7">
        <f>SUM(D33:D44)</f>
        <v>1011967.6474263999</v>
      </c>
    </row>
    <row r="46" spans="1:4" x14ac:dyDescent="0.25">
      <c r="A46" s="2" t="s">
        <v>45</v>
      </c>
      <c r="B46" s="6">
        <v>434692.39140000002</v>
      </c>
      <c r="C46" s="3"/>
      <c r="D46" s="3">
        <f t="shared" ref="D46:D71" si="2">B46+C46</f>
        <v>434692.39140000002</v>
      </c>
    </row>
    <row r="47" spans="1:4" x14ac:dyDescent="0.25">
      <c r="A47" s="2" t="s">
        <v>46</v>
      </c>
      <c r="B47" s="6">
        <v>253801.29355999999</v>
      </c>
      <c r="C47" s="3"/>
      <c r="D47" s="3">
        <f t="shared" si="2"/>
        <v>253801.29355999999</v>
      </c>
    </row>
    <row r="48" spans="1:4" x14ac:dyDescent="0.25">
      <c r="A48" s="2" t="s">
        <v>47</v>
      </c>
      <c r="B48" s="6">
        <v>51329.27016</v>
      </c>
      <c r="C48" s="3"/>
      <c r="D48" s="3">
        <f t="shared" si="2"/>
        <v>51329.27016</v>
      </c>
    </row>
    <row r="49" spans="1:4" x14ac:dyDescent="0.25">
      <c r="A49" s="2" t="s">
        <v>48</v>
      </c>
      <c r="B49" s="6">
        <v>272569.19040000002</v>
      </c>
      <c r="C49" s="3"/>
      <c r="D49" s="3">
        <f t="shared" si="2"/>
        <v>272569.19040000002</v>
      </c>
    </row>
    <row r="50" spans="1:4" x14ac:dyDescent="0.25">
      <c r="A50" s="2" t="s">
        <v>49</v>
      </c>
      <c r="B50" s="6">
        <v>5328.49136</v>
      </c>
      <c r="C50" s="3"/>
      <c r="D50" s="3">
        <f t="shared" si="2"/>
        <v>5328.49136</v>
      </c>
    </row>
    <row r="51" spans="1:4" ht="25.5" x14ac:dyDescent="0.25">
      <c r="A51" s="2" t="s">
        <v>66</v>
      </c>
      <c r="B51" s="6">
        <v>117305.15531999999</v>
      </c>
      <c r="C51" s="3"/>
      <c r="D51" s="3">
        <f t="shared" si="2"/>
        <v>117305.15531999999</v>
      </c>
    </row>
    <row r="52" spans="1:4" x14ac:dyDescent="0.25">
      <c r="A52" s="2" t="s">
        <v>50</v>
      </c>
      <c r="B52" s="6">
        <v>2500000</v>
      </c>
      <c r="C52" s="3"/>
      <c r="D52" s="3">
        <f t="shared" si="2"/>
        <v>2500000</v>
      </c>
    </row>
    <row r="53" spans="1:4" x14ac:dyDescent="0.25">
      <c r="A53" s="2" t="s">
        <v>83</v>
      </c>
      <c r="B53" s="6">
        <v>415262.12</v>
      </c>
      <c r="C53" s="3"/>
      <c r="D53" s="3">
        <f t="shared" si="2"/>
        <v>415262.12</v>
      </c>
    </row>
    <row r="54" spans="1:4" x14ac:dyDescent="0.25">
      <c r="A54" s="2" t="s">
        <v>51</v>
      </c>
      <c r="B54" s="6">
        <v>25000</v>
      </c>
      <c r="C54" s="3"/>
      <c r="D54" s="3">
        <f t="shared" si="2"/>
        <v>25000</v>
      </c>
    </row>
    <row r="55" spans="1:4" ht="25.5" x14ac:dyDescent="0.25">
      <c r="A55" s="2" t="s">
        <v>84</v>
      </c>
      <c r="B55" s="6">
        <v>2000</v>
      </c>
      <c r="C55" s="3"/>
      <c r="D55" s="3">
        <f t="shared" si="2"/>
        <v>2000</v>
      </c>
    </row>
    <row r="56" spans="1:4" ht="25.5" x14ac:dyDescent="0.25">
      <c r="A56" s="2" t="s">
        <v>78</v>
      </c>
      <c r="B56" s="6">
        <v>368788.74300000002</v>
      </c>
      <c r="C56" s="3"/>
      <c r="D56" s="3">
        <f t="shared" si="2"/>
        <v>368788.74300000002</v>
      </c>
    </row>
    <row r="57" spans="1:4" x14ac:dyDescent="0.25">
      <c r="A57" s="2" t="s">
        <v>52</v>
      </c>
      <c r="B57" s="6">
        <v>491758.00923999993</v>
      </c>
      <c r="C57" s="3"/>
      <c r="D57" s="3">
        <f t="shared" si="2"/>
        <v>491758.00923999993</v>
      </c>
    </row>
    <row r="58" spans="1:4" ht="25.5" x14ac:dyDescent="0.25">
      <c r="A58" s="2" t="s">
        <v>53</v>
      </c>
      <c r="B58" s="6">
        <v>14473.3451</v>
      </c>
      <c r="C58" s="3"/>
      <c r="D58" s="3">
        <f t="shared" si="2"/>
        <v>14473.3451</v>
      </c>
    </row>
    <row r="59" spans="1:4" x14ac:dyDescent="0.25">
      <c r="A59" s="2" t="s">
        <v>54</v>
      </c>
      <c r="B59" s="6">
        <v>76082.201180000004</v>
      </c>
      <c r="C59" s="3"/>
      <c r="D59" s="3">
        <f t="shared" si="2"/>
        <v>76082.201180000004</v>
      </c>
    </row>
    <row r="60" spans="1:4" ht="25.5" x14ac:dyDescent="0.25">
      <c r="A60" s="2" t="s">
        <v>55</v>
      </c>
      <c r="B60" s="6">
        <v>200604.68328</v>
      </c>
      <c r="C60" s="3"/>
      <c r="D60" s="3">
        <f t="shared" si="2"/>
        <v>200604.68328</v>
      </c>
    </row>
    <row r="61" spans="1:4" x14ac:dyDescent="0.25">
      <c r="A61" s="2" t="s">
        <v>16</v>
      </c>
      <c r="B61" s="6">
        <v>41840</v>
      </c>
      <c r="C61" s="3"/>
      <c r="D61" s="3">
        <f t="shared" si="2"/>
        <v>41840</v>
      </c>
    </row>
    <row r="62" spans="1:4" x14ac:dyDescent="0.25">
      <c r="A62" s="2" t="s">
        <v>56</v>
      </c>
      <c r="B62" s="6">
        <v>208125.33960000001</v>
      </c>
      <c r="C62" s="3"/>
      <c r="D62" s="3">
        <f t="shared" si="2"/>
        <v>208125.33960000001</v>
      </c>
    </row>
    <row r="63" spans="1:4" x14ac:dyDescent="0.25">
      <c r="A63" s="2" t="s">
        <v>57</v>
      </c>
      <c r="B63" s="6">
        <v>5800.7</v>
      </c>
      <c r="C63" s="3"/>
      <c r="D63" s="3">
        <f t="shared" si="2"/>
        <v>5800.7</v>
      </c>
    </row>
    <row r="64" spans="1:4" ht="25.5" x14ac:dyDescent="0.25">
      <c r="A64" s="2" t="s">
        <v>65</v>
      </c>
      <c r="B64" s="6">
        <v>35000</v>
      </c>
      <c r="C64" s="3"/>
      <c r="D64" s="3">
        <f t="shared" si="2"/>
        <v>35000</v>
      </c>
    </row>
    <row r="65" spans="1:4" x14ac:dyDescent="0.25">
      <c r="A65" s="2" t="s">
        <v>40</v>
      </c>
      <c r="B65" s="6">
        <v>21696.63408</v>
      </c>
      <c r="C65" s="3"/>
      <c r="D65" s="3">
        <f t="shared" si="2"/>
        <v>21696.63408</v>
      </c>
    </row>
    <row r="66" spans="1:4" x14ac:dyDescent="0.25">
      <c r="A66" s="2" t="s">
        <v>58</v>
      </c>
      <c r="B66" s="6">
        <v>1882.8</v>
      </c>
      <c r="C66" s="3"/>
      <c r="D66" s="3">
        <f t="shared" si="2"/>
        <v>1882.8</v>
      </c>
    </row>
    <row r="67" spans="1:4" x14ac:dyDescent="0.25">
      <c r="A67" s="2" t="s">
        <v>14</v>
      </c>
      <c r="B67" s="6">
        <v>27383.066640000001</v>
      </c>
      <c r="C67" s="3"/>
      <c r="D67" s="3">
        <f t="shared" si="2"/>
        <v>27383.066640000001</v>
      </c>
    </row>
    <row r="68" spans="1:4" x14ac:dyDescent="0.25">
      <c r="A68" s="2" t="s">
        <v>59</v>
      </c>
      <c r="B68" s="6">
        <v>65000</v>
      </c>
      <c r="C68" s="3"/>
      <c r="D68" s="3">
        <f t="shared" si="2"/>
        <v>65000</v>
      </c>
    </row>
    <row r="69" spans="1:4" x14ac:dyDescent="0.25">
      <c r="A69" s="2" t="s">
        <v>15</v>
      </c>
      <c r="B69" s="6">
        <v>8899.3680000000004</v>
      </c>
      <c r="C69" s="3"/>
      <c r="D69" s="3">
        <f t="shared" si="2"/>
        <v>8899.3680000000004</v>
      </c>
    </row>
    <row r="70" spans="1:4" x14ac:dyDescent="0.25">
      <c r="A70" s="2" t="s">
        <v>60</v>
      </c>
      <c r="B70" s="6">
        <v>527021.75404560007</v>
      </c>
      <c r="C70" s="3"/>
      <c r="D70" s="3">
        <f t="shared" si="2"/>
        <v>527021.75404560007</v>
      </c>
    </row>
    <row r="71" spans="1:4" ht="15.75" thickBot="1" x14ac:dyDescent="0.3">
      <c r="A71" s="2" t="s">
        <v>12</v>
      </c>
      <c r="B71" s="6">
        <v>20013.70376</v>
      </c>
      <c r="C71" s="3"/>
      <c r="D71" s="3">
        <f t="shared" si="2"/>
        <v>20013.70376</v>
      </c>
    </row>
    <row r="72" spans="1:4" ht="26.25" thickBot="1" x14ac:dyDescent="0.3">
      <c r="A72" s="5" t="s">
        <v>17</v>
      </c>
      <c r="B72" s="7">
        <f>SUM(B46:B71)</f>
        <v>6191658.2601255989</v>
      </c>
      <c r="C72" s="7">
        <f>SUM(C46:C71)</f>
        <v>0</v>
      </c>
      <c r="D72" s="7">
        <f>SUM(D46:D71)</f>
        <v>6191658.2601255989</v>
      </c>
    </row>
    <row r="73" spans="1:4" x14ac:dyDescent="0.25">
      <c r="A73" s="16" t="s">
        <v>61</v>
      </c>
      <c r="B73" s="6">
        <v>0</v>
      </c>
      <c r="C73" s="3"/>
      <c r="D73" s="3">
        <f t="shared" ref="D73:D76" si="3">B73+C73</f>
        <v>0</v>
      </c>
    </row>
    <row r="74" spans="1:4" ht="25.5" x14ac:dyDescent="0.25">
      <c r="A74" s="16" t="s">
        <v>68</v>
      </c>
      <c r="B74" s="6">
        <v>0</v>
      </c>
      <c r="C74" s="3"/>
      <c r="D74" s="3">
        <f t="shared" si="3"/>
        <v>0</v>
      </c>
    </row>
    <row r="75" spans="1:4" ht="25.5" x14ac:dyDescent="0.25">
      <c r="A75" s="16" t="s">
        <v>69</v>
      </c>
      <c r="B75" s="6">
        <v>0</v>
      </c>
      <c r="C75" s="3"/>
      <c r="D75" s="3">
        <f t="shared" si="3"/>
        <v>0</v>
      </c>
    </row>
    <row r="76" spans="1:4" ht="26.25" thickBot="1" x14ac:dyDescent="0.3">
      <c r="A76" s="16" t="s">
        <v>62</v>
      </c>
      <c r="B76" s="6">
        <v>0</v>
      </c>
      <c r="C76" s="3"/>
      <c r="D76" s="3">
        <f t="shared" si="3"/>
        <v>0</v>
      </c>
    </row>
    <row r="77" spans="1:4" ht="26.25" thickBot="1" x14ac:dyDescent="0.3">
      <c r="A77" s="5" t="s">
        <v>63</v>
      </c>
      <c r="B77" s="7">
        <f>SUM(B73:B76)</f>
        <v>0</v>
      </c>
      <c r="C77" s="7">
        <f>SUM(C73:C76)</f>
        <v>0</v>
      </c>
      <c r="D77" s="7">
        <f>SUM(D73:D76)</f>
        <v>0</v>
      </c>
    </row>
    <row r="78" spans="1:4" ht="32.25" thickBot="1" x14ac:dyDescent="0.3">
      <c r="A78" s="12" t="s">
        <v>82</v>
      </c>
      <c r="B78" s="7">
        <f>B32+B45+B72+B77</f>
        <v>27191652.839072004</v>
      </c>
      <c r="C78" s="7">
        <f>C32+C45+C72+C77</f>
        <v>0</v>
      </c>
      <c r="D78" s="7">
        <f>D32+D45+D72+D77</f>
        <v>27191652.839072004</v>
      </c>
    </row>
    <row r="79" spans="1:4" x14ac:dyDescent="0.25">
      <c r="B79" s="1"/>
      <c r="C79" s="1"/>
      <c r="D79" s="1"/>
    </row>
    <row r="80" spans="1:4" x14ac:dyDescent="0.25">
      <c r="A80" s="13" t="s">
        <v>85</v>
      </c>
      <c r="B80" s="1"/>
      <c r="C80" s="1"/>
      <c r="D80" s="1"/>
    </row>
    <row r="82" spans="1:4" x14ac:dyDescent="0.25">
      <c r="A82" s="19" t="s">
        <v>71</v>
      </c>
      <c r="C82" s="20" t="s">
        <v>73</v>
      </c>
      <c r="D82" s="20"/>
    </row>
    <row r="86" spans="1:4" x14ac:dyDescent="0.25">
      <c r="A86" s="19" t="s">
        <v>72</v>
      </c>
      <c r="C86" s="20" t="s">
        <v>76</v>
      </c>
      <c r="D86" s="20"/>
    </row>
    <row r="87" spans="1:4" x14ac:dyDescent="0.25">
      <c r="A87" s="18" t="s">
        <v>79</v>
      </c>
      <c r="C87" s="20" t="s">
        <v>74</v>
      </c>
      <c r="D87" s="20"/>
    </row>
    <row r="89" spans="1:4" x14ac:dyDescent="0.25">
      <c r="D89" s="17" t="s">
        <v>77</v>
      </c>
    </row>
  </sheetData>
  <mergeCells count="7">
    <mergeCell ref="C87:D87"/>
    <mergeCell ref="A4:D4"/>
    <mergeCell ref="A5:D5"/>
    <mergeCell ref="A6:D6"/>
    <mergeCell ref="A7:D7"/>
    <mergeCell ref="C82:D82"/>
    <mergeCell ref="C86:D86"/>
  </mergeCells>
  <pageMargins left="0.70866141732283472" right="0.70866141732283472" top="0.74803149606299213" bottom="0.74803149606299213" header="0.31496062992125984" footer="0.31496062992125984"/>
  <pageSetup scale="75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INICIAL APROBADO 2024</vt:lpstr>
      <vt:lpstr>'INICIAL APROBADO 2024'!Área_de_impresión</vt:lpstr>
      <vt:lpstr>'INICIAL APROBADO 2024'!Títulos_a_imprimir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</dc:creator>
  <cp:lastModifiedBy>DPE</cp:lastModifiedBy>
  <cp:lastPrinted>2024-01-09T20:16:26Z</cp:lastPrinted>
  <dcterms:created xsi:type="dcterms:W3CDTF">2011-11-28T16:09:41Z</dcterms:created>
  <dcterms:modified xsi:type="dcterms:W3CDTF">2024-03-08T17:28:10Z</dcterms:modified>
</cp:coreProperties>
</file>