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4\"/>
    </mc:Choice>
  </mc:AlternateContent>
  <xr:revisionPtr revIDLastSave="0" documentId="13_ncr:1_{558865AF-B3DF-4C87-AEF8-0D8588ACA8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2024" sheetId="37" r:id="rId1"/>
  </sheets>
  <definedNames>
    <definedName name="_xlnm.Print_Area" localSheetId="0">'diciembre 2024'!$A$1:$D$102</definedName>
    <definedName name="_xlnm.Print_Titles" localSheetId="0">'diciembre 2024'!$1:$8</definedName>
  </definedNames>
  <calcPr calcId="191029"/>
</workbook>
</file>

<file path=xl/calcChain.xml><?xml version="1.0" encoding="utf-8"?>
<calcChain xmlns="http://schemas.openxmlformats.org/spreadsheetml/2006/main">
  <c r="C73" i="37" l="1"/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D78" i="37" s="1"/>
  <c r="B78" i="37"/>
</calcChain>
</file>

<file path=xl/sharedStrings.xml><?xml version="1.0" encoding="utf-8"?>
<sst xmlns="http://schemas.openxmlformats.org/spreadsheetml/2006/main" count="98" uniqueCount="98">
  <si>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</si>
  <si>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</si>
  <si>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</si>
  <si>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</si>
  <si>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</si>
  <si>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</si>
  <si>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</si>
  <si>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</si>
  <si>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</si>
  <si>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</si>
  <si>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</si>
  <si>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</si>
  <si>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</si>
  <si>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</si>
  <si>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</si>
  <si>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</si>
  <si>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</si>
  <si>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</si>
  <si>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</si>
  <si>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</si>
  <si>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</si>
  <si>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</si>
  <si>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</si>
  <si>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</si>
  <si>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</si>
  <si>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</si>
  <si>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</si>
  <si>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</si>
  <si>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</si>
  <si>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</si>
  <si>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</si>
  <si>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</si>
  <si>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</si>
  <si>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</si>
  <si>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</si>
  <si>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</si>
  <si>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</si>
  <si>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</si>
  <si>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</si>
  <si>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</si>
  <si>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</si>
  <si>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</si>
  <si>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</si>
  <si>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</si>
  <si>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</si>
  <si>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</si>
  <si>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</si>
  <si>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</si>
  <si>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</si>
  <si>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</si>
  <si>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</si>
  <si>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</si>
  <si>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</si>
  <si>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</si>
  <si>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</si>
  <si>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</si>
  <si>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</si>
  <si>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</si>
  <si>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</si>
  <si>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</si>
  <si>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</si>
  <si>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</si>
  <si>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</si>
  <si>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</si>
  <si>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</si>
  <si>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</si>
  <si>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</si>
  <si>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</si>
  <si>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</si>
  <si>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</si>
  <si>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</si>
  <si>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</si>
  <si>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</si>
  <si>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</si>
  <si>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</si>
  <si>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</si>
  <si>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</si>
  <si>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</si>
  <si>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</si>
  <si>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</si>
  <si>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</si>
  <si>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</si>
  <si>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</si>
  <si>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</si>
  <si>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</si>
  <si>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</si>
  <si>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</si>
  <si>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</si>
  <si>
    <t>$ 41,400.00 FUE APROBADA EN SESIÓN EXTRAORDINARIA DE JUNTA DIRECTIVA CELEBRADA EL 12 DE MARZO DEL 2024</t>
  </si>
  <si>
    <t>SESIÓN ORDINARIA DE JUNTA DIRECTIVA CELEBRADA EL 22 DE MARZO DEL 2024</t>
  </si>
  <si>
    <t xml:space="preserve">LA AMPLIACIÓN PRESUPUESTAL A LA PARTIDA DE MOBILIARIO Y EQUIPO DE OFICINA POR $ 53,871.38 FUE APROBADA EN SESIÓN </t>
  </si>
  <si>
    <t>ORDINARIA DE JUNTA DIRECTIVA CELEBRADA EL 31 DE MAYO DEL 2024</t>
  </si>
  <si>
    <t xml:space="preserve">LA AMPLIACIÓN PRESUPUESTAL A LA PARTIDA DE MOBILIARIO Y EQUIPO DE OFICINA POR $ 200,000.00 FUE APROBADA EN SESIÓN </t>
  </si>
  <si>
    <t>ORDINARIA DE JUNTA DIRECTIVA CELEBRADA EL 25 DE JUNIO DEL 2024.</t>
  </si>
  <si>
    <t xml:space="preserve">LA AMPLIACIÓN PRESUPUESTAL A LA PARTIDA DE MOBILIARIO Y EQUIPO DE OFICINA POR $ 157,920.00 FUE APROBADA EN SESIÓN </t>
  </si>
  <si>
    <t>ORDINARIA DE JUNTA DIRECTIVA CELEBRADA EL 29 DE OCTUBRE DEL 2024</t>
  </si>
  <si>
    <t xml:space="preserve">LA AMPLIACIÓN PRESUPUESTAL A LA PARTIDA DE SERVICIOS DE INVESTIGACIÓN CIENTÍFICA Y DESARROLLO POR $ 24,500.00 FUE </t>
  </si>
  <si>
    <t>APROBADA EN SESIÓN ORDINARIA DE JUNTA DIRECTIVA CELEBRADA EL 29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</si>
</sst>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101"/>
  <sheetViews>
    <sheetView tabSelected="1" workbookViewId="0">
      <selection activeCell="A104" sqref="A104"/>
    </sheetView>
  </sheetViews>
  <sheetFormatPr baseColWidth="10" defaultRowHeight="15" x14ac:dyDescent="0.25"/>
  <cols>
    <col min="1" max="1" width="45.7109375" customWidth="1"/>
    <col min="2" max="2" width="23.140625" customWidth="1"/>
    <col min="3" max="3" width="21" customWidth="1"/>
    <col min="4" max="4" width="35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5.5" x14ac:dyDescent="0.25">
      <c r="A56" s="2" t="s">
        <v>78</v>
      </c>
      <c r="B56" s="6">
        <v>368788.74300000002</v>
      </c>
      <c r="C56" s="3">
        <v>24500</v>
      </c>
      <c r="D56" s="3">
        <f t="shared" si="2"/>
        <v>393288.74300000002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15.75" thickBot="1" x14ac:dyDescent="0.3">
      <c r="A72" s="5" t="s">
        <v>17</v>
      </c>
      <c r="B72" s="7">
        <f>SUM(B46:B71)</f>
        <v>6191658.2601255989</v>
      </c>
      <c r="C72" s="7">
        <f>SUM(C46:C71)</f>
        <v>65900</v>
      </c>
      <c r="D72" s="7">
        <f>SUM(D46:D71)</f>
        <v>6257558.2601255989</v>
      </c>
    </row>
    <row r="73" spans="1:5" x14ac:dyDescent="0.25">
      <c r="A73" s="16" t="s">
        <v>61</v>
      </c>
      <c r="B73" s="6">
        <v>0</v>
      </c>
      <c r="C73" s="3">
        <f>71116.09+200000+157920</f>
        <v>429036.08999999997</v>
      </c>
      <c r="D73" s="3">
        <f t="shared" ref="D73:D76" si="3">B73+C73</f>
        <v>429036.08999999997</v>
      </c>
    </row>
    <row r="74" spans="1:5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5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5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5" ht="26.25" thickBot="1" x14ac:dyDescent="0.3">
      <c r="A77" s="5" t="s">
        <v>63</v>
      </c>
      <c r="B77" s="7">
        <f>SUM(B73:B76)</f>
        <v>0</v>
      </c>
      <c r="C77" s="7">
        <f>SUM(C73:C76)</f>
        <v>429036.08999999997</v>
      </c>
      <c r="D77" s="7">
        <f>SUM(D73:D76)</f>
        <v>429036.08999999997</v>
      </c>
    </row>
    <row r="78" spans="1:5" ht="32.25" thickBot="1" x14ac:dyDescent="0.3">
      <c r="A78" s="12" t="s">
        <v>82</v>
      </c>
      <c r="B78" s="7">
        <f>B32+B45+B72+B77</f>
        <v>27191652.839072004</v>
      </c>
      <c r="C78" s="7">
        <f>C32+C45+C72+C77</f>
        <v>494936.08999999997</v>
      </c>
      <c r="D78" s="7">
        <f>D32+D45+D72+D77</f>
        <v>27686588.929072004</v>
      </c>
      <c r="E78" s="1"/>
    </row>
    <row r="79" spans="1:5" x14ac:dyDescent="0.25">
      <c r="B79" s="1"/>
      <c r="C79" s="1"/>
      <c r="D79" s="1"/>
    </row>
    <row r="80" spans="1:5" x14ac:dyDescent="0.25">
      <c r="A80" s="13" t="s">
        <v>85</v>
      </c>
      <c r="B80" s="1"/>
      <c r="C80" s="1"/>
      <c r="D80" s="1"/>
    </row>
    <row r="81" spans="1:4" x14ac:dyDescent="0.25">
      <c r="A81" s="13" t="s">
        <v>86</v>
      </c>
      <c r="B81" s="1"/>
      <c r="C81" s="1"/>
      <c r="D81" s="1"/>
    </row>
    <row r="82" spans="1:4" x14ac:dyDescent="0.25">
      <c r="A82" s="13" t="s">
        <v>88</v>
      </c>
      <c r="B82" s="1"/>
      <c r="C82" s="1"/>
      <c r="D82" s="1"/>
    </row>
    <row r="83" spans="1:4" x14ac:dyDescent="0.25">
      <c r="A83" s="13" t="s">
        <v>87</v>
      </c>
      <c r="B83" s="1"/>
      <c r="C83" s="1"/>
      <c r="D83" s="1"/>
    </row>
    <row r="84" spans="1:4" x14ac:dyDescent="0.25">
      <c r="A84" s="13" t="s">
        <v>89</v>
      </c>
      <c r="B84" s="1"/>
      <c r="C84" s="1"/>
      <c r="D84" s="1"/>
    </row>
    <row r="85" spans="1:4" x14ac:dyDescent="0.25">
      <c r="A85" s="13" t="s">
        <v>90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8" spans="1:4" x14ac:dyDescent="0.25">
      <c r="A88" s="13" t="s">
        <v>93</v>
      </c>
      <c r="B88" s="1"/>
      <c r="C88" s="1"/>
      <c r="D88" s="1"/>
    </row>
    <row r="89" spans="1:4" x14ac:dyDescent="0.25">
      <c r="A89" s="13" t="s">
        <v>94</v>
      </c>
      <c r="B89" s="1"/>
      <c r="C89" s="1"/>
      <c r="D89" s="1"/>
    </row>
    <row r="90" spans="1:4" x14ac:dyDescent="0.25">
      <c r="A90" s="13" t="s">
        <v>95</v>
      </c>
      <c r="B90" s="1"/>
      <c r="C90" s="1"/>
      <c r="D90" s="1"/>
    </row>
    <row r="91" spans="1:4" x14ac:dyDescent="0.25">
      <c r="A91" s="13" t="s">
        <v>96</v>
      </c>
      <c r="B91" s="1"/>
      <c r="C91" s="1"/>
      <c r="D91" s="1"/>
    </row>
    <row r="92" spans="1:4" x14ac:dyDescent="0.25">
      <c r="A92" s="13" t="s">
        <v>97</v>
      </c>
      <c r="B92" s="1"/>
      <c r="C92" s="1"/>
      <c r="D92" s="1"/>
    </row>
    <row r="93" spans="1:4" x14ac:dyDescent="0.25">
      <c r="A93" s="13"/>
      <c r="B93" s="1"/>
      <c r="C93" s="1"/>
      <c r="D93" s="1"/>
    </row>
    <row r="94" spans="1:4" x14ac:dyDescent="0.25">
      <c r="A94" s="19" t="s">
        <v>71</v>
      </c>
      <c r="C94" s="20" t="s">
        <v>73</v>
      </c>
      <c r="D94" s="20"/>
    </row>
    <row r="98" spans="1:4" x14ac:dyDescent="0.25">
      <c r="A98" s="19" t="s">
        <v>72</v>
      </c>
      <c r="C98" s="20" t="s">
        <v>76</v>
      </c>
      <c r="D98" s="20"/>
    </row>
    <row r="99" spans="1:4" x14ac:dyDescent="0.25">
      <c r="A99" s="18" t="s">
        <v>79</v>
      </c>
      <c r="C99" s="20" t="s">
        <v>74</v>
      </c>
      <c r="D99" s="20"/>
    </row>
    <row r="101" spans="1:4" x14ac:dyDescent="0.25">
      <c r="D101" s="17" t="s">
        <v>77</v>
      </c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2024-11-07T20:34:43Z</cp:lastPrinted>
  <dcterms:created xsi:type="dcterms:W3CDTF">2011-11-28T16:09:41Z</dcterms:created>
  <dcterms:modified xsi:type="dcterms:W3CDTF">2025-01-08T16:54:42Z</dcterms:modified>
</cp:coreProperties>
</file>