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4 PLATAFORMA ESTATAL ART 84\36LTAIPESLP ART 84 FXXXVI-COMUN\02FEBRERO\"/>
    </mc:Choice>
  </mc:AlternateContent>
  <xr:revisionPtr revIDLastSave="0" documentId="13_ncr:1_{9FD9A780-B40A-4D5C-A534-A84C9C8096AB}" xr6:coauthVersionLast="47" xr6:coauthVersionMax="47" xr10:uidLastSave="{00000000-0000-0000-0000-000000000000}"/>
  <bookViews>
    <workbookView xWindow="0" yWindow="0" windowWidth="15765" windowHeight="15315" xr2:uid="{14D06994-864F-4D57-B958-5AF8F8FC893B}"/>
  </bookViews>
  <sheets>
    <sheet name="DEV DESC INDEBIDO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P17" i="1"/>
  <c r="O17" i="1"/>
  <c r="N17" i="1"/>
  <c r="M17" i="1"/>
  <c r="P16" i="1"/>
  <c r="O16" i="1"/>
  <c r="N16" i="1"/>
  <c r="M16" i="1"/>
  <c r="P15" i="1"/>
  <c r="O15" i="1"/>
  <c r="N15" i="1"/>
  <c r="M15" i="1"/>
  <c r="P14" i="1"/>
  <c r="O14" i="1"/>
  <c r="N14" i="1"/>
  <c r="M14" i="1"/>
  <c r="P13" i="1"/>
  <c r="O13" i="1"/>
  <c r="N13" i="1"/>
  <c r="M13" i="1"/>
  <c r="P12" i="1"/>
  <c r="O12" i="1"/>
  <c r="N12" i="1"/>
  <c r="M12" i="1"/>
  <c r="P11" i="1"/>
  <c r="O11" i="1"/>
  <c r="N11" i="1"/>
  <c r="M11" i="1"/>
  <c r="P10" i="1"/>
  <c r="O10" i="1"/>
  <c r="N10" i="1"/>
  <c r="M10" i="1"/>
  <c r="P9" i="1"/>
  <c r="O9" i="1"/>
  <c r="N9" i="1"/>
  <c r="M9" i="1"/>
  <c r="P8" i="1"/>
  <c r="O8" i="1"/>
  <c r="N8" i="1"/>
  <c r="M8" i="1"/>
  <c r="P7" i="1"/>
  <c r="O7" i="1"/>
  <c r="N7" i="1"/>
  <c r="M7" i="1"/>
  <c r="P6" i="1"/>
  <c r="O6" i="1"/>
  <c r="N6" i="1"/>
  <c r="M6" i="1"/>
  <c r="I18" i="1"/>
  <c r="H18" i="1"/>
  <c r="G18" i="1"/>
  <c r="F18" i="1"/>
  <c r="E18" i="1"/>
  <c r="D18" i="1"/>
  <c r="C18" i="1"/>
  <c r="B18" i="1"/>
  <c r="K17" i="1"/>
  <c r="J17" i="1"/>
  <c r="K16" i="1"/>
  <c r="J16" i="1"/>
  <c r="K15" i="1"/>
  <c r="J15" i="1"/>
  <c r="K14" i="1"/>
  <c r="J14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Q6" i="1" l="1"/>
  <c r="Q12" i="1"/>
  <c r="Q17" i="1"/>
  <c r="Q14" i="1"/>
  <c r="Q15" i="1"/>
  <c r="Q16" i="1"/>
  <c r="Q7" i="1"/>
  <c r="Q8" i="1"/>
  <c r="Q13" i="1"/>
  <c r="Q11" i="1"/>
  <c r="Q10" i="1"/>
  <c r="Q9" i="1"/>
  <c r="P18" i="1"/>
  <c r="O18" i="1"/>
  <c r="N18" i="1"/>
  <c r="K18" i="1"/>
  <c r="J18" i="1"/>
  <c r="Q18" i="1" l="1"/>
</calcChain>
</file>

<file path=xl/sharedStrings.xml><?xml version="1.0" encoding="utf-8"?>
<sst xmlns="http://schemas.openxmlformats.org/spreadsheetml/2006/main" count="25" uniqueCount="11">
  <si>
    <t>DIRECCION DE PENSIONES DEL ESTADO DE SAN LUIS POTOSI</t>
  </si>
  <si>
    <t>MES</t>
  </si>
  <si>
    <t>BUROCRATAS</t>
  </si>
  <si>
    <t>MAESTROS</t>
  </si>
  <si>
    <t>TELESECUNDARIAS</t>
  </si>
  <si>
    <t>D.P.E.</t>
  </si>
  <si>
    <t>TOTAL</t>
  </si>
  <si>
    <t>No.</t>
  </si>
  <si>
    <t>MONTO</t>
  </si>
  <si>
    <t>NO.</t>
  </si>
  <si>
    <t>REPORTE DE DEVOLUCIONES DE DESCUENTOS INDEBIDOS ENTREGADOS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</si>
</sst>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0" xfId="0" applyNumberForma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3" fillId="2" borderId="11" xfId="1" applyNumberFormat="1" applyFont="1" applyFill="1" applyBorder="1"/>
    <xf numFmtId="0" fontId="0" fillId="2" borderId="12" xfId="0" applyFill="1" applyBorder="1" applyAlignment="1">
      <alignment horizontal="center"/>
    </xf>
    <xf numFmtId="164" fontId="0" fillId="2" borderId="12" xfId="1" applyNumberFormat="1" applyFont="1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164" fontId="0" fillId="2" borderId="11" xfId="1" applyNumberFormat="1" applyFont="1" applyFill="1" applyBorder="1" applyAlignment="1">
      <alignment horizontal="left"/>
    </xf>
    <xf numFmtId="0" fontId="0" fillId="2" borderId="9" xfId="0" applyFill="1" applyBorder="1" applyAlignment="1">
      <alignment horizontal="center"/>
    </xf>
    <xf numFmtId="164" fontId="0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164" fontId="4" fillId="2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44" fontId="0" fillId="2" borderId="10" xfId="0" applyNumberFormat="1" applyFill="1" applyBorder="1"/>
    <xf numFmtId="44" fontId="0" fillId="2" borderId="11" xfId="0" applyNumberFormat="1" applyFill="1" applyBorder="1"/>
    <xf numFmtId="44" fontId="5" fillId="2" borderId="8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IMPORTE DE DEVOLUCIONES DE 
DESCUENTOS INDEBIDOS ENTREGADOS 2024</a:t>
            </a:r>
          </a:p>
        </c:rich>
      </c:tx>
      <c:layout>
        <c:manualLayout>
          <c:xMode val="edge"/>
          <c:yMode val="edge"/>
          <c:x val="0.3060610832736817"/>
          <c:y val="0.1430398472918157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89397144887263"/>
          <c:y val="0.35064935064935066"/>
          <c:w val="0.6511259130749113"/>
          <c:h val="0.467532467532476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'[1]DEV.DESCTOS INDEB.'!$N$5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INDEBIDOS'!$M$6:$M$17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'DEV DESC INDEBIDOS'!$N$6:$N$17</c:f>
              <c:numCache>
                <c:formatCode>_("$"* #,##0.00_);_("$"* \(#,##0.00\);_("$"* "-"??_);_(@_)</c:formatCode>
                <c:ptCount val="12"/>
                <c:pt idx="0">
                  <c:v>3620180</c:v>
                </c:pt>
                <c:pt idx="1">
                  <c:v>551694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5-4345-9190-7C0B3494FC2D}"/>
            </c:ext>
          </c:extLst>
        </c:ser>
        <c:ser>
          <c:idx val="1"/>
          <c:order val="1"/>
          <c:tx>
            <c:strRef>
              <c:f>'[1]DEV.DESCTOS INDEB.'!$O$5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INDEBIDOS'!$M$6:$M$17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'DEV DESC INDEBIDOS'!$O$6:$O$17</c:f>
              <c:numCache>
                <c:formatCode>_("$"* #,##0.00_);_("$"* \(#,##0.00\);_("$"* "-"??_);_(@_)</c:formatCode>
                <c:ptCount val="12"/>
                <c:pt idx="0">
                  <c:v>100536</c:v>
                </c:pt>
                <c:pt idx="1">
                  <c:v>57745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A5-4345-9190-7C0B3494FC2D}"/>
            </c:ext>
          </c:extLst>
        </c:ser>
        <c:ser>
          <c:idx val="2"/>
          <c:order val="2"/>
          <c:tx>
            <c:strRef>
              <c:f>'[1]DEV.DESCTOS INDEB.'!$P$5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INDEBIDOS'!$M$6:$M$17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'DEV DESC INDEBIDOS'!$P$6:$P$17</c:f>
              <c:numCache>
                <c:formatCode>_("$"* #,##0.00_);_("$"* \(#,##0.00\);_("$"* "-"??_);_(@_)</c:formatCode>
                <c:ptCount val="12"/>
                <c:pt idx="0">
                  <c:v>3241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A5-4345-9190-7C0B3494F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323072"/>
        <c:axId val="246324608"/>
      </c:barChart>
      <c:dateAx>
        <c:axId val="2463230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463246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46324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46323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17359150860855"/>
          <c:y val="0.43831168831169937"/>
          <c:w val="0.18488750226976347"/>
          <c:h val="0.18831168831168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$ 546,206.78
BUROCRATAS: $ 405,027.54
MAESTROS: $ 67,452.01
TELESECUNDARIAS: $ 73,727.23</c:oddFooter>
    </c:headerFooter>
    <c:pageMargins b="1.1811023622047245" l="0.39370078740157488" r="0.39370078740157488" t="0.59055118110233051" header="0.39370078740157488" footer="0.39370078740157488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11</xdr:col>
      <xdr:colOff>0</xdr:colOff>
      <xdr:row>34</xdr:row>
      <xdr:rowOff>76200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EE565F59-D859-4AEE-AC2D-09F707A3FE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N5" t="str">
            <v>BUROCRATAS</v>
          </cell>
          <cell r="O5" t="str">
            <v>MAESTROS</v>
          </cell>
          <cell r="P5" t="str">
            <v>TELESECUNDARIAS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1773C-2BA9-4588-8030-429D652E5645}">
  <dimension ref="A1:Q19"/>
  <sheetViews>
    <sheetView tabSelected="1" workbookViewId="0">
      <selection activeCell="M29" sqref="M29"/>
    </sheetView>
  </sheetViews>
  <sheetFormatPr baseColWidth="10" defaultRowHeight="15" x14ac:dyDescent="0.25"/>
  <cols>
    <col min="12" max="12" width="5" customWidth="1"/>
    <col min="14" max="17" width="15.42578125" customWidth="1"/>
  </cols>
  <sheetData>
    <row r="1" spans="1:17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7" ht="15.75" thickBot="1" x14ac:dyDescent="0.3">
      <c r="A2" s="21" t="s">
        <v>10</v>
      </c>
      <c r="B2" s="22"/>
      <c r="C2" s="22"/>
      <c r="D2" s="22"/>
      <c r="E2" s="22"/>
      <c r="F2" s="22"/>
      <c r="G2" s="22"/>
      <c r="H2" s="22"/>
      <c r="I2" s="22"/>
      <c r="J2" s="22"/>
      <c r="K2" s="23"/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ht="16.5" thickTop="1" thickBot="1" x14ac:dyDescent="0.3">
      <c r="A4" s="24" t="s">
        <v>1</v>
      </c>
      <c r="B4" s="26" t="s">
        <v>2</v>
      </c>
      <c r="C4" s="26"/>
      <c r="D4" s="26" t="s">
        <v>3</v>
      </c>
      <c r="E4" s="26"/>
      <c r="F4" s="26" t="s">
        <v>4</v>
      </c>
      <c r="G4" s="26"/>
      <c r="H4" s="26" t="s">
        <v>5</v>
      </c>
      <c r="I4" s="26"/>
      <c r="J4" s="26" t="s">
        <v>6</v>
      </c>
      <c r="K4" s="26"/>
    </row>
    <row r="5" spans="1:17" ht="16.5" thickTop="1" thickBot="1" x14ac:dyDescent="0.3">
      <c r="A5" s="25"/>
      <c r="B5" s="2" t="s">
        <v>7</v>
      </c>
      <c r="C5" s="2" t="s">
        <v>8</v>
      </c>
      <c r="D5" s="2" t="s">
        <v>7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 t="s">
        <v>8</v>
      </c>
      <c r="M5" s="14" t="s">
        <v>1</v>
      </c>
      <c r="N5" s="2" t="s">
        <v>2</v>
      </c>
      <c r="O5" s="2" t="s">
        <v>3</v>
      </c>
      <c r="P5" s="2" t="s">
        <v>4</v>
      </c>
      <c r="Q5" s="2" t="s">
        <v>6</v>
      </c>
    </row>
    <row r="6" spans="1:17" ht="15.75" thickTop="1" x14ac:dyDescent="0.25">
      <c r="A6" s="3">
        <v>45292</v>
      </c>
      <c r="B6" s="4">
        <v>628</v>
      </c>
      <c r="C6" s="5">
        <v>3610525</v>
      </c>
      <c r="D6" s="4">
        <v>28</v>
      </c>
      <c r="E6" s="5">
        <v>100536</v>
      </c>
      <c r="F6" s="4">
        <v>1</v>
      </c>
      <c r="G6" s="5">
        <v>3241</v>
      </c>
      <c r="H6" s="4">
        <v>3</v>
      </c>
      <c r="I6" s="5">
        <v>9655</v>
      </c>
      <c r="J6" s="6">
        <f t="shared" ref="J6:K17" si="0">B6+D6+F6+H6</f>
        <v>660</v>
      </c>
      <c r="K6" s="7">
        <f t="shared" si="0"/>
        <v>3723957</v>
      </c>
      <c r="M6" s="3">
        <f>+A6</f>
        <v>45292</v>
      </c>
      <c r="N6" s="15">
        <f>C6+I6</f>
        <v>3620180</v>
      </c>
      <c r="O6" s="15">
        <f>E6</f>
        <v>100536</v>
      </c>
      <c r="P6" s="15">
        <f>G6</f>
        <v>3241</v>
      </c>
      <c r="Q6" s="15">
        <f>SUM(N6:P6)</f>
        <v>3723957</v>
      </c>
    </row>
    <row r="7" spans="1:17" x14ac:dyDescent="0.25">
      <c r="A7" s="3">
        <v>45323</v>
      </c>
      <c r="B7" s="4">
        <v>83</v>
      </c>
      <c r="C7" s="5">
        <v>542895</v>
      </c>
      <c r="D7" s="4">
        <v>23</v>
      </c>
      <c r="E7" s="5">
        <v>57745</v>
      </c>
      <c r="F7" s="4">
        <v>0</v>
      </c>
      <c r="G7" s="5">
        <v>0</v>
      </c>
      <c r="H7" s="4">
        <v>2</v>
      </c>
      <c r="I7" s="5">
        <v>8799</v>
      </c>
      <c r="J7" s="8">
        <f t="shared" si="0"/>
        <v>108</v>
      </c>
      <c r="K7" s="9">
        <f t="shared" si="0"/>
        <v>609439</v>
      </c>
      <c r="M7" s="3">
        <f t="shared" ref="M7:M17" si="1">+A7</f>
        <v>45323</v>
      </c>
      <c r="N7" s="16">
        <f t="shared" ref="N7:N14" si="2">C7+I7</f>
        <v>551694</v>
      </c>
      <c r="O7" s="16">
        <f t="shared" ref="O7:O14" si="3">E7</f>
        <v>57745</v>
      </c>
      <c r="P7" s="16">
        <f t="shared" ref="P7:P14" si="4">G7</f>
        <v>0</v>
      </c>
      <c r="Q7" s="16">
        <f t="shared" ref="Q7:Q14" si="5">SUM(N7:P7)</f>
        <v>609439</v>
      </c>
    </row>
    <row r="8" spans="1:17" x14ac:dyDescent="0.25">
      <c r="A8" s="3">
        <v>45352</v>
      </c>
      <c r="B8" s="4">
        <v>0</v>
      </c>
      <c r="C8" s="5">
        <v>0</v>
      </c>
      <c r="D8" s="4">
        <v>0</v>
      </c>
      <c r="E8" s="5">
        <v>0</v>
      </c>
      <c r="F8" s="4">
        <v>0</v>
      </c>
      <c r="G8" s="5">
        <v>0</v>
      </c>
      <c r="H8" s="4">
        <v>0</v>
      </c>
      <c r="I8" s="5">
        <v>0</v>
      </c>
      <c r="J8" s="8">
        <f t="shared" si="0"/>
        <v>0</v>
      </c>
      <c r="K8" s="9">
        <f t="shared" si="0"/>
        <v>0</v>
      </c>
      <c r="M8" s="3">
        <f t="shared" si="1"/>
        <v>45352</v>
      </c>
      <c r="N8" s="16">
        <f t="shared" si="2"/>
        <v>0</v>
      </c>
      <c r="O8" s="16">
        <f t="shared" si="3"/>
        <v>0</v>
      </c>
      <c r="P8" s="16">
        <f t="shared" si="4"/>
        <v>0</v>
      </c>
      <c r="Q8" s="16">
        <f t="shared" si="5"/>
        <v>0</v>
      </c>
    </row>
    <row r="9" spans="1:17" x14ac:dyDescent="0.25">
      <c r="A9" s="3">
        <v>45383</v>
      </c>
      <c r="B9" s="4">
        <v>0</v>
      </c>
      <c r="C9" s="5">
        <v>0</v>
      </c>
      <c r="D9" s="4">
        <v>0</v>
      </c>
      <c r="E9" s="5">
        <v>0</v>
      </c>
      <c r="F9" s="4">
        <v>0</v>
      </c>
      <c r="G9" s="5">
        <v>0</v>
      </c>
      <c r="H9" s="4">
        <v>0</v>
      </c>
      <c r="I9" s="5">
        <v>0</v>
      </c>
      <c r="J9" s="8">
        <f t="shared" si="0"/>
        <v>0</v>
      </c>
      <c r="K9" s="9">
        <f t="shared" si="0"/>
        <v>0</v>
      </c>
      <c r="M9" s="3">
        <f t="shared" si="1"/>
        <v>45383</v>
      </c>
      <c r="N9" s="16">
        <f t="shared" si="2"/>
        <v>0</v>
      </c>
      <c r="O9" s="16">
        <f t="shared" si="3"/>
        <v>0</v>
      </c>
      <c r="P9" s="16">
        <f t="shared" si="4"/>
        <v>0</v>
      </c>
      <c r="Q9" s="16">
        <f t="shared" si="5"/>
        <v>0</v>
      </c>
    </row>
    <row r="10" spans="1:17" x14ac:dyDescent="0.25">
      <c r="A10" s="3">
        <v>45413</v>
      </c>
      <c r="B10" s="4">
        <v>0</v>
      </c>
      <c r="C10" s="5">
        <v>0</v>
      </c>
      <c r="D10" s="4">
        <v>0</v>
      </c>
      <c r="E10" s="5">
        <v>0</v>
      </c>
      <c r="F10" s="4">
        <v>0</v>
      </c>
      <c r="G10" s="5">
        <v>0</v>
      </c>
      <c r="H10" s="4">
        <v>0</v>
      </c>
      <c r="I10" s="5">
        <v>0</v>
      </c>
      <c r="J10" s="8">
        <f t="shared" si="0"/>
        <v>0</v>
      </c>
      <c r="K10" s="9">
        <f t="shared" si="0"/>
        <v>0</v>
      </c>
      <c r="M10" s="3">
        <f t="shared" si="1"/>
        <v>45413</v>
      </c>
      <c r="N10" s="16">
        <f t="shared" si="2"/>
        <v>0</v>
      </c>
      <c r="O10" s="16">
        <f t="shared" si="3"/>
        <v>0</v>
      </c>
      <c r="P10" s="16">
        <f t="shared" si="4"/>
        <v>0</v>
      </c>
      <c r="Q10" s="16">
        <f t="shared" si="5"/>
        <v>0</v>
      </c>
    </row>
    <row r="11" spans="1:17" x14ac:dyDescent="0.25">
      <c r="A11" s="3">
        <v>45444</v>
      </c>
      <c r="B11" s="4">
        <v>0</v>
      </c>
      <c r="C11" s="5">
        <v>0</v>
      </c>
      <c r="D11" s="4">
        <v>0</v>
      </c>
      <c r="E11" s="5">
        <v>0</v>
      </c>
      <c r="F11" s="4">
        <v>0</v>
      </c>
      <c r="G11" s="5">
        <v>0</v>
      </c>
      <c r="H11" s="4">
        <v>0</v>
      </c>
      <c r="I11" s="5">
        <v>0</v>
      </c>
      <c r="J11" s="8">
        <f t="shared" si="0"/>
        <v>0</v>
      </c>
      <c r="K11" s="9">
        <f t="shared" si="0"/>
        <v>0</v>
      </c>
      <c r="M11" s="3">
        <f t="shared" si="1"/>
        <v>45444</v>
      </c>
      <c r="N11" s="16">
        <f t="shared" si="2"/>
        <v>0</v>
      </c>
      <c r="O11" s="16">
        <f t="shared" si="3"/>
        <v>0</v>
      </c>
      <c r="P11" s="16">
        <f t="shared" si="4"/>
        <v>0</v>
      </c>
      <c r="Q11" s="16">
        <f t="shared" si="5"/>
        <v>0</v>
      </c>
    </row>
    <row r="12" spans="1:17" x14ac:dyDescent="0.25">
      <c r="A12" s="3">
        <v>45474</v>
      </c>
      <c r="B12" s="4">
        <v>0</v>
      </c>
      <c r="C12" s="5">
        <v>0</v>
      </c>
      <c r="D12" s="4">
        <v>0</v>
      </c>
      <c r="E12" s="5">
        <v>0</v>
      </c>
      <c r="F12" s="4">
        <v>0</v>
      </c>
      <c r="G12" s="5">
        <v>0</v>
      </c>
      <c r="H12" s="4">
        <v>0</v>
      </c>
      <c r="I12" s="5">
        <v>0</v>
      </c>
      <c r="J12" s="8">
        <f t="shared" si="0"/>
        <v>0</v>
      </c>
      <c r="K12" s="9">
        <f t="shared" si="0"/>
        <v>0</v>
      </c>
      <c r="M12" s="3">
        <f t="shared" si="1"/>
        <v>45474</v>
      </c>
      <c r="N12" s="16">
        <f t="shared" si="2"/>
        <v>0</v>
      </c>
      <c r="O12" s="16">
        <f t="shared" si="3"/>
        <v>0</v>
      </c>
      <c r="P12" s="16">
        <f t="shared" si="4"/>
        <v>0</v>
      </c>
      <c r="Q12" s="16">
        <f t="shared" si="5"/>
        <v>0</v>
      </c>
    </row>
    <row r="13" spans="1:17" x14ac:dyDescent="0.25">
      <c r="A13" s="3">
        <v>45505</v>
      </c>
      <c r="B13" s="4">
        <v>0</v>
      </c>
      <c r="C13" s="5">
        <v>0</v>
      </c>
      <c r="D13" s="4">
        <v>0</v>
      </c>
      <c r="E13" s="5">
        <v>0</v>
      </c>
      <c r="F13" s="4">
        <v>0</v>
      </c>
      <c r="G13" s="5">
        <v>0</v>
      </c>
      <c r="H13" s="4">
        <v>0</v>
      </c>
      <c r="I13" s="5">
        <v>0</v>
      </c>
      <c r="J13" s="8">
        <f t="shared" si="0"/>
        <v>0</v>
      </c>
      <c r="K13" s="9">
        <f t="shared" si="0"/>
        <v>0</v>
      </c>
      <c r="M13" s="3">
        <f t="shared" si="1"/>
        <v>45505</v>
      </c>
      <c r="N13" s="16">
        <f t="shared" si="2"/>
        <v>0</v>
      </c>
      <c r="O13" s="16">
        <f t="shared" si="3"/>
        <v>0</v>
      </c>
      <c r="P13" s="16">
        <f t="shared" si="4"/>
        <v>0</v>
      </c>
      <c r="Q13" s="16">
        <f t="shared" si="5"/>
        <v>0</v>
      </c>
    </row>
    <row r="14" spans="1:17" x14ac:dyDescent="0.25">
      <c r="A14" s="3">
        <v>45536</v>
      </c>
      <c r="B14" s="4">
        <v>0</v>
      </c>
      <c r="C14" s="5">
        <v>0</v>
      </c>
      <c r="D14" s="4">
        <v>0</v>
      </c>
      <c r="E14" s="5">
        <v>0</v>
      </c>
      <c r="F14" s="4">
        <v>0</v>
      </c>
      <c r="G14" s="5">
        <v>0</v>
      </c>
      <c r="H14" s="4">
        <v>0</v>
      </c>
      <c r="I14" s="5">
        <v>0</v>
      </c>
      <c r="J14" s="8">
        <f t="shared" si="0"/>
        <v>0</v>
      </c>
      <c r="K14" s="9">
        <f t="shared" si="0"/>
        <v>0</v>
      </c>
      <c r="M14" s="3">
        <f t="shared" si="1"/>
        <v>45536</v>
      </c>
      <c r="N14" s="16">
        <f t="shared" si="2"/>
        <v>0</v>
      </c>
      <c r="O14" s="16">
        <f t="shared" si="3"/>
        <v>0</v>
      </c>
      <c r="P14" s="16">
        <f t="shared" si="4"/>
        <v>0</v>
      </c>
      <c r="Q14" s="16">
        <f t="shared" si="5"/>
        <v>0</v>
      </c>
    </row>
    <row r="15" spans="1:17" x14ac:dyDescent="0.25">
      <c r="A15" s="3">
        <v>45566</v>
      </c>
      <c r="B15" s="4">
        <v>0</v>
      </c>
      <c r="C15" s="5">
        <v>0</v>
      </c>
      <c r="D15" s="4">
        <v>0</v>
      </c>
      <c r="E15" s="5">
        <v>0</v>
      </c>
      <c r="F15" s="4">
        <v>0</v>
      </c>
      <c r="G15" s="5">
        <v>0</v>
      </c>
      <c r="H15" s="4">
        <v>0</v>
      </c>
      <c r="I15" s="5">
        <v>0</v>
      </c>
      <c r="J15" s="8">
        <f t="shared" si="0"/>
        <v>0</v>
      </c>
      <c r="K15" s="9">
        <f t="shared" si="0"/>
        <v>0</v>
      </c>
      <c r="M15" s="3">
        <f t="shared" si="1"/>
        <v>45566</v>
      </c>
      <c r="N15" s="16">
        <f>C15+I15</f>
        <v>0</v>
      </c>
      <c r="O15" s="16">
        <f>E15</f>
        <v>0</v>
      </c>
      <c r="P15" s="16">
        <f>G15</f>
        <v>0</v>
      </c>
      <c r="Q15" s="16">
        <f>SUM(N15:P15)</f>
        <v>0</v>
      </c>
    </row>
    <row r="16" spans="1:17" x14ac:dyDescent="0.25">
      <c r="A16" s="3">
        <v>45597</v>
      </c>
      <c r="B16" s="4">
        <v>0</v>
      </c>
      <c r="C16" s="5">
        <v>0</v>
      </c>
      <c r="D16" s="4">
        <v>0</v>
      </c>
      <c r="E16" s="5">
        <v>0</v>
      </c>
      <c r="F16" s="4">
        <v>0</v>
      </c>
      <c r="G16" s="5">
        <v>0</v>
      </c>
      <c r="H16" s="4">
        <v>0</v>
      </c>
      <c r="I16" s="5">
        <v>0</v>
      </c>
      <c r="J16" s="8">
        <f t="shared" si="0"/>
        <v>0</v>
      </c>
      <c r="K16" s="9">
        <f t="shared" si="0"/>
        <v>0</v>
      </c>
      <c r="M16" s="3">
        <f t="shared" si="1"/>
        <v>45597</v>
      </c>
      <c r="N16" s="16">
        <f>C16+I16</f>
        <v>0</v>
      </c>
      <c r="O16" s="16">
        <f>E16</f>
        <v>0</v>
      </c>
      <c r="P16" s="16">
        <f>G16</f>
        <v>0</v>
      </c>
      <c r="Q16" s="16">
        <f>SUM(N16:P16)</f>
        <v>0</v>
      </c>
    </row>
    <row r="17" spans="1:17" ht="15.75" thickBot="1" x14ac:dyDescent="0.3">
      <c r="A17" s="3">
        <v>45627</v>
      </c>
      <c r="B17" s="4">
        <v>0</v>
      </c>
      <c r="C17" s="5">
        <v>0</v>
      </c>
      <c r="D17" s="4">
        <v>0</v>
      </c>
      <c r="E17" s="5">
        <v>0</v>
      </c>
      <c r="F17" s="4">
        <v>0</v>
      </c>
      <c r="G17" s="5">
        <v>0</v>
      </c>
      <c r="H17" s="4">
        <v>0</v>
      </c>
      <c r="I17" s="5">
        <v>0</v>
      </c>
      <c r="J17" s="10">
        <f t="shared" si="0"/>
        <v>0</v>
      </c>
      <c r="K17" s="11">
        <f t="shared" si="0"/>
        <v>0</v>
      </c>
      <c r="M17" s="3">
        <f t="shared" si="1"/>
        <v>45627</v>
      </c>
      <c r="N17" s="16">
        <f>C17+I17</f>
        <v>0</v>
      </c>
      <c r="O17" s="16">
        <f>E17</f>
        <v>0</v>
      </c>
      <c r="P17" s="16">
        <f>G17</f>
        <v>0</v>
      </c>
      <c r="Q17" s="16">
        <f>SUM(N17:P17)</f>
        <v>0</v>
      </c>
    </row>
    <row r="18" spans="1:17" ht="18" thickTop="1" thickBot="1" x14ac:dyDescent="0.4">
      <c r="A18" s="12" t="s">
        <v>6</v>
      </c>
      <c r="B18" s="12">
        <f t="shared" ref="B18:J18" si="6">SUM(B6:B17)</f>
        <v>711</v>
      </c>
      <c r="C18" s="13">
        <f t="shared" si="6"/>
        <v>4153420</v>
      </c>
      <c r="D18" s="12">
        <f t="shared" si="6"/>
        <v>51</v>
      </c>
      <c r="E18" s="13">
        <f t="shared" si="6"/>
        <v>158281</v>
      </c>
      <c r="F18" s="12">
        <f t="shared" si="6"/>
        <v>1</v>
      </c>
      <c r="G18" s="13">
        <f t="shared" si="6"/>
        <v>3241</v>
      </c>
      <c r="H18" s="12">
        <f t="shared" si="6"/>
        <v>5</v>
      </c>
      <c r="I18" s="13">
        <f t="shared" si="6"/>
        <v>18454</v>
      </c>
      <c r="J18" s="12">
        <f t="shared" si="6"/>
        <v>768</v>
      </c>
      <c r="K18" s="13">
        <f>SUM(K6:K17)</f>
        <v>4333396</v>
      </c>
      <c r="M18" s="12" t="s">
        <v>6</v>
      </c>
      <c r="N18" s="17">
        <f>SUM(N6:N17)</f>
        <v>4171874</v>
      </c>
      <c r="O18" s="17">
        <f>SUM(O6:O17)</f>
        <v>158281</v>
      </c>
      <c r="P18" s="17">
        <f>SUM(P6:P17)</f>
        <v>3241</v>
      </c>
      <c r="Q18" s="17">
        <f>SUM(Q6:Q17)</f>
        <v>4333396</v>
      </c>
    </row>
    <row r="19" spans="1:17" ht="15.75" thickTop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</sheetData>
  <mergeCells count="8">
    <mergeCell ref="A1:K1"/>
    <mergeCell ref="A2:K2"/>
    <mergeCell ref="A4:A5"/>
    <mergeCell ref="B4:C4"/>
    <mergeCell ref="D4:E4"/>
    <mergeCell ref="F4:G4"/>
    <mergeCell ref="H4:I4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DEV DESC INDEBIDOS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Pensiones SLP</cp:lastModifiedBy>
  <dcterms:created xsi:type="dcterms:W3CDTF">2021-01-05T14:57:24Z</dcterms:created>
  <dcterms:modified xsi:type="dcterms:W3CDTF">2024-03-07T20:38:01Z</dcterms:modified>
</cp:coreProperties>
</file>