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2018-2022 INF. SERVS ADMINISTRATIVOS\PRESUPUESTO ANUAL DE EGRESOS\2025\"/>
    </mc:Choice>
  </mc:AlternateContent>
  <xr:revisionPtr revIDLastSave="0" documentId="13_ncr:1_{DE0A6F62-94EE-49F1-BD05-B633F587B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40" r:id="rId1"/>
  </sheets>
  <definedNames>
    <definedName name="_xlnm.Print_Titles" localSheetId="0">'OCTUBRE 2025'!$1:$8</definedName>
  </definedNames>
  <calcPr calcId="191029"/>
</workbook>
</file>

<file path=xl/calcChain.xml><?xml version="1.0" encoding="utf-8"?>
<calcChain xmlns="http://schemas.openxmlformats.org/spreadsheetml/2006/main">
  <c r="C77" i="40" l="1"/>
  <c r="C76" i="40"/>
  <c r="B76" i="40"/>
  <c r="D75" i="40"/>
  <c r="D74" i="40"/>
  <c r="D73" i="40"/>
  <c r="D72" i="40"/>
  <c r="D76" i="40" s="1"/>
  <c r="C71" i="40"/>
  <c r="B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71" i="40" s="1"/>
  <c r="B45" i="40"/>
  <c r="D44" i="40"/>
  <c r="D43" i="40"/>
  <c r="D45" i="40" s="1"/>
  <c r="D42" i="40"/>
  <c r="D41" i="40"/>
  <c r="D40" i="40"/>
  <c r="D39" i="40"/>
  <c r="D38" i="40"/>
  <c r="D37" i="40"/>
  <c r="D36" i="40"/>
  <c r="D35" i="40"/>
  <c r="D34" i="40"/>
  <c r="D33" i="40"/>
  <c r="C32" i="40"/>
  <c r="B32" i="40"/>
  <c r="B77" i="40" s="1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32" i="40" s="1"/>
  <c r="D77" i="40" l="1"/>
</calcChain>
</file>

<file path=xl/sharedStrings.xml><?xml version="1.0" encoding="utf-8"?>
<sst xmlns="http://schemas.openxmlformats.org/spreadsheetml/2006/main" count="97" uniqueCount="97">
  <si>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</si>
  <si>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</si>
  <si>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</si>
  <si>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</si>
  <si>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GRATIFICACIONES</t>
  </si>
  <si>
    <t>PRIMA VACACIONAL</t>
  </si>
  <si>
    <t>FONDO DE AHORRO</t>
  </si>
  <si>
    <t>AYUDA ESCOLAR</t>
  </si>
  <si>
    <t>AYUDA DE TRANSPORTE</t>
  </si>
  <si>
    <t>DESPENSA</t>
  </si>
  <si>
    <t>TOTAL CAPITULO 1000 SERVICIOS PERSONALES</t>
  </si>
  <si>
    <t>CONSUMIBLES PARA CREDENCIALES</t>
  </si>
  <si>
    <t>VARIOS</t>
  </si>
  <si>
    <t>TOTAL CAPITULO 2000 MATERIALES Y SUMINISTROS</t>
  </si>
  <si>
    <t>PUBLICACIONES</t>
  </si>
  <si>
    <t>IMPUESTOS Y DERECHOS</t>
  </si>
  <si>
    <t>MANTENIMIENTO DE MOBILIARIO</t>
  </si>
  <si>
    <t>TOTAL CAPITULO 3000 SERVICIOS GENERALES</t>
  </si>
  <si>
    <t>BONO MENSUAL</t>
  </si>
  <si>
    <t>SUELDOS BASE AL PERSONAL PERMANENTE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</si>
  <si>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</si>
  <si>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</si>
  <si>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</si>
  <si>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</si>
  <si>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</si>
  <si>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</si>
  <si>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</si>
  <si>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</si>
  <si>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</si>
  <si>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AGUINALDO</t>
  </si>
  <si>
    <t>BONO DE PRODUCTIVIDAD</t>
  </si>
  <si>
    <t>BONO ANUAL</t>
  </si>
  <si>
    <t>CUOTAS IMSS PERSONAL</t>
  </si>
  <si>
    <t>I.S.P.T. PAGADO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</si>
  <si>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</si>
  <si>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</si>
  <si>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</si>
  <si>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</si>
  <si>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PRODUCTOS ALIMENTICIOS PARA PERSONAS</t>
  </si>
  <si>
    <t>MATERIAL ELÉCTRICO Y ELECTRÓNICO</t>
  </si>
  <si>
    <t>SEÑALETICA Y EXTINGUIDORES</t>
  </si>
  <si>
    <t>MATERIALES Y ARTÍCULOS DE CONSTRUCCIÓN</t>
  </si>
  <si>
    <t>PRODUCTOS QUÍMICOS, FARMACÉUTICOS Y DE LABORATORIO</t>
  </si>
  <si>
    <t>COMBUSTIBLES, LUBRICANTES Y ADITIVOS</t>
  </si>
  <si>
    <t>REFACCIONES Y ACCESORIOS MENORES DE EQUIPO DE CÓMPUTO</t>
  </si>
  <si>
    <t>ENERGÍA ELÉCTRICA</t>
  </si>
  <si>
    <t>AGUA</t>
  </si>
  <si>
    <t>TELEFONÍA</t>
  </si>
  <si>
    <t>SERVICIO DE INTERNET, REDES</t>
  </si>
  <si>
    <t xml:space="preserve">SERVICIOS POSTALES </t>
  </si>
  <si>
    <t>HONORARIOS PERSONAS FÍSICAS</t>
  </si>
  <si>
    <t>HONORARIOS AUDITORIA EXTERNA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</si>
  <si>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</si>
  <si>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</si>
  <si>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</si>
  <si>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</si>
  <si>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EQUIPO DE CÓMPUTO</t>
  </si>
  <si>
    <t>MANTENIMIENTO EQUIPO DE TRANSPORTE</t>
  </si>
  <si>
    <t>SERVICIOS DE JARDINERIA Y FUMIGACION</t>
  </si>
  <si>
    <t>VIATICOS</t>
  </si>
  <si>
    <t>IMPUESTO SOBRE NOMINA</t>
  </si>
  <si>
    <t>MOBILIARIO Y EQUIPO DE OFICINA</t>
  </si>
  <si>
    <t>EQUIPO DE COMPUTO Y TECNOLOGÍAS DE LA INFORMACIÓN</t>
  </si>
  <si>
    <t>TOTL CAPITULO 5000 BIENES MUEBLES E INMUEBLES</t>
  </si>
  <si>
    <t>REFACCIONES Y ACCESORIOS MENORES DE MOBILIARIO Y EDIFICIO</t>
  </si>
  <si>
    <t>MANTENIMIENTO A SUBESTACIÓN ELECTRICA Y MAQUINARIA</t>
  </si>
  <si>
    <t>ARRENDAMIENTO DE ACTIVOS INTANGIBLES. LICENCIAMIENTO INFORMÁTICO</t>
  </si>
  <si>
    <t>PRIMAS POR AÑOS DE SERVICIO PRESTADOS</t>
  </si>
  <si>
    <t>TERCERA ETAPA DEL PROYECTO DE ACTUALIZACIÓN TECNOLÓGICA</t>
  </si>
  <si>
    <t>REMODELACION BAÑOS DEL ESTACIONAMIENTO</t>
  </si>
  <si>
    <t>AMPLIACIONES / REDUCCIONES</t>
  </si>
  <si>
    <t>ELABORÓ</t>
  </si>
  <si>
    <t>CP. MAGALLY TORO ORTIZ</t>
  </si>
  <si>
    <t>VALIDÓ</t>
  </si>
  <si>
    <t>DIRECTOR GENERAL</t>
  </si>
  <si>
    <t>PRESUPUESTO ANUAL DE EGRESOS PARA CUBRIR EL GASTO ADMINISTRATIVO DEL EJERCICIO 2023</t>
  </si>
  <si>
    <t>LIC. LUIS ARTURO CORONADO PUENTE</t>
  </si>
  <si>
    <t>FPRADM01-06/R3</t>
  </si>
  <si>
    <t>SERVICIOS DE INVESTIGACIÓN CIENTÍFICA Y DESARROLLO</t>
  </si>
  <si>
    <t>TITULAR DEL ÁREA DE SERVICIOS ADMINISTRATIVOS</t>
  </si>
  <si>
    <t>SERVICIOS DE APOYO ADMINISTRATIVO, FOTOCOPIADO E IMPRESIÓN</t>
  </si>
  <si>
    <t>PRESUPUESTO 2025</t>
  </si>
  <si>
    <t>PRESUPUESTO FINAL 2025</t>
  </si>
  <si>
    <t>TOTAL PRESUPUESTO ANUAL DE EGRESOS 2025</t>
  </si>
  <si>
    <t>CELEBRADA EL 31 DE ENERO DEL 2025</t>
  </si>
  <si>
    <t>LA AMPLIACIÓN A LA PARTIDA HONORARIOS PERSONAS FÍSICAS POR $ 534,000.00 FUE APROBADA EN SESIÓN ORDINARIA</t>
  </si>
  <si>
    <t>31 DE ENERO DEL 2025</t>
  </si>
  <si>
    <t>LA AMPLIACIÓN A LA PARTIDA GRATIFICACIONES POR $ 55,000.00 FUE APROBADA EN SESIÓN ORDINARIA CELEBRADA EL</t>
  </si>
  <si>
    <t xml:space="preserve">LA AMPLIACIÓN A LA PARTIDA GRATIFICACIONES POR SERVICIO DE CARÁCTER SOCIAL POR $ 18,000.00 FUE APROBADA EN </t>
  </si>
  <si>
    <t xml:space="preserve">SESIÓN ORDINARIA CELEBRADA EL 27 DE FEBRERO DEL 2025 </t>
  </si>
  <si>
    <t>PRESUPUESTO APROBADO EN SESIÓN ORDINARIA DE JUNTA DIRECTIVA CELEBRADA EL 19 DE DICIEMBRE DEL 2024</t>
  </si>
  <si>
    <t>LA AMPLIACIÓN A LAS PARTIDAS DEL CAPÍTULO 1000 QUE SUMAN $ 168,538.54 FUE APROBADA EN SESIÓN ORDINARIA</t>
  </si>
  <si>
    <t>CELEBRADA EL 31 DE MARZO DEL 2025</t>
  </si>
  <si>
    <t xml:space="preserve">LA AMPLIACIÓN A LAS PARTIDAS DEL CAPÍTULO 1000 QUE SUMAN $ 993,285.56 FUE APROBADA EN SESIÓN ORDINARIA </t>
  </si>
  <si>
    <t>CELEBRADA EL 29 DE SEPTIEMBRE DEL 2025</t>
  </si>
  <si>
    <t>LA AMPLIACION A LAS PARTIDAS SERVICIOS DE INVESTIGACIÓN CIENTÍFICA Y DESARROLLO, ASÍ COMO COMPRA DE EQUIPO</t>
  </si>
  <si>
    <t>DE CÓMPUTO FUERON APROBADAS EN SESIÓN ORDINARIA CELEBRADA EL 30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</si>
</sst>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4" fillId="0" borderId="3" xfId="3" applyFont="1" applyBorder="1" applyAlignment="1">
      <alignment horizontal="justify" vertical="center"/>
    </xf>
    <xf numFmtId="44" fontId="4" fillId="0" borderId="3" xfId="2" applyFont="1" applyFill="1" applyBorder="1" applyAlignment="1">
      <alignment vertical="center"/>
    </xf>
    <xf numFmtId="0" fontId="4" fillId="0" borderId="2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 shrinkToFit="1"/>
    </xf>
    <xf numFmtId="44" fontId="7" fillId="0" borderId="3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justify" vertical="center"/>
    </xf>
    <xf numFmtId="0" fontId="9" fillId="0" borderId="0" xfId="0" applyFont="1"/>
    <xf numFmtId="0" fontId="4" fillId="0" borderId="6" xfId="3" applyFont="1" applyBorder="1" applyAlignment="1">
      <alignment horizontal="justify" vertical="center"/>
    </xf>
    <xf numFmtId="44" fontId="4" fillId="0" borderId="6" xfId="2" applyFont="1" applyFill="1" applyBorder="1" applyAlignment="1">
      <alignment vertical="center"/>
    </xf>
    <xf numFmtId="0" fontId="4" fillId="0" borderId="3" xfId="3" applyFont="1" applyBorder="1" applyAlignment="1">
      <alignment horizontal="justify" vertical="center" shrinkToFi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Moneda" xfId="1" builtinId="4"/>
    <cellStyle name="Moneda 2" xfId="2" xr:uid="{00000000-0005-0000-0000-000001000000}"/>
    <cellStyle name="Moneda 23" xfId="5" xr:uid="{00000000-0005-0000-0000-000002000000}"/>
    <cellStyle name="Normal" xfId="0" builtinId="0"/>
    <cellStyle name="Normal 2" xfId="3" xr:uid="{00000000-0005-0000-0000-000004000000}"/>
    <cellStyle name="Normal 2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B4B5A-7703-425D-A485-7A60A02A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AF758B-AFFD-4DD7-BA4A-EFEBFBE9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30D-A8D2-4B14-B130-EB099D0ADC49}">
  <sheetPr>
    <pageSetUpPr fitToPage="1"/>
  </sheetPr>
  <dimension ref="A4:F100"/>
  <sheetViews>
    <sheetView tabSelected="1" topLeftCell="A73" workbookViewId="0">
      <selection activeCell="F93" sqref="F93"/>
    </sheetView>
  </sheetViews>
  <sheetFormatPr baseColWidth="10" defaultRowHeight="15" x14ac:dyDescent="0.25"/>
  <cols>
    <col min="1" max="1" width="43.5703125" customWidth="1"/>
    <col min="2" max="2" width="23.140625" customWidth="1"/>
    <col min="3" max="3" width="21" customWidth="1"/>
    <col min="4" max="4" width="31.28515625" customWidth="1"/>
    <col min="5" max="5" width="12.5703125" bestFit="1" customWidth="1"/>
  </cols>
  <sheetData>
    <row r="4" spans="1:4" x14ac:dyDescent="0.25">
      <c r="A4" s="21" t="s">
        <v>75</v>
      </c>
      <c r="B4" s="21"/>
      <c r="C4" s="21"/>
      <c r="D4" s="21"/>
    </row>
    <row r="5" spans="1:4" x14ac:dyDescent="0.25">
      <c r="A5" s="22" t="s">
        <v>0</v>
      </c>
      <c r="B5" s="22"/>
      <c r="C5" s="22"/>
      <c r="D5" s="22"/>
    </row>
    <row r="6" spans="1:4" x14ac:dyDescent="0.25">
      <c r="A6" s="22" t="s">
        <v>1</v>
      </c>
      <c r="B6" s="22"/>
      <c r="C6" s="22"/>
      <c r="D6" s="22"/>
    </row>
    <row r="7" spans="1:4" ht="15.75" thickBot="1" x14ac:dyDescent="0.3">
      <c r="A7" s="23" t="s">
        <v>2</v>
      </c>
      <c r="B7" s="23"/>
      <c r="C7" s="23"/>
      <c r="D7" s="23"/>
    </row>
    <row r="8" spans="1:4" ht="26.25" thickBot="1" x14ac:dyDescent="0.3">
      <c r="A8" s="11" t="s">
        <v>3</v>
      </c>
      <c r="B8" s="11" t="s">
        <v>81</v>
      </c>
      <c r="C8" s="11" t="s">
        <v>70</v>
      </c>
      <c r="D8" s="11" t="s">
        <v>82</v>
      </c>
    </row>
    <row r="9" spans="1:4" x14ac:dyDescent="0.25">
      <c r="A9" s="4" t="s">
        <v>19</v>
      </c>
      <c r="B9" s="9">
        <v>9392918.2538248003</v>
      </c>
      <c r="C9" s="10">
        <v>829105.81</v>
      </c>
      <c r="D9" s="10">
        <f>B9+C9</f>
        <v>10222024.063824801</v>
      </c>
    </row>
    <row r="10" spans="1:4" ht="25.5" x14ac:dyDescent="0.25">
      <c r="A10" s="14" t="s">
        <v>67</v>
      </c>
      <c r="B10" s="6">
        <v>0</v>
      </c>
      <c r="C10" s="15"/>
      <c r="D10" s="3">
        <f t="shared" ref="D10:D31" si="0">B10+C10</f>
        <v>0</v>
      </c>
    </row>
    <row r="11" spans="1:4" x14ac:dyDescent="0.25">
      <c r="A11" s="2" t="s">
        <v>18</v>
      </c>
      <c r="B11" s="6">
        <v>240295.2</v>
      </c>
      <c r="C11" s="3">
        <v>2368.1999999999998</v>
      </c>
      <c r="D11" s="3">
        <f t="shared" si="0"/>
        <v>242663.40000000002</v>
      </c>
    </row>
    <row r="12" spans="1:4" x14ac:dyDescent="0.25">
      <c r="A12" s="2" t="s">
        <v>20</v>
      </c>
      <c r="B12" s="6">
        <v>146982.24</v>
      </c>
      <c r="C12" s="3">
        <v>1960.74</v>
      </c>
      <c r="D12" s="3">
        <f t="shared" si="0"/>
        <v>148942.97999999998</v>
      </c>
    </row>
    <row r="13" spans="1:4" x14ac:dyDescent="0.25">
      <c r="A13" s="2" t="s">
        <v>21</v>
      </c>
      <c r="B13" s="6">
        <v>189552</v>
      </c>
      <c r="C13" s="3">
        <v>2514</v>
      </c>
      <c r="D13" s="3">
        <f t="shared" si="0"/>
        <v>192066</v>
      </c>
    </row>
    <row r="14" spans="1:4" x14ac:dyDescent="0.25">
      <c r="A14" s="2" t="s">
        <v>22</v>
      </c>
      <c r="B14" s="6">
        <v>127512.8741884</v>
      </c>
      <c r="C14" s="3">
        <v>1573.61</v>
      </c>
      <c r="D14" s="3">
        <f t="shared" si="0"/>
        <v>129086.48418840001</v>
      </c>
    </row>
    <row r="15" spans="1:4" x14ac:dyDescent="0.25">
      <c r="A15" s="2" t="s">
        <v>23</v>
      </c>
      <c r="B15" s="6">
        <v>153015.44902607999</v>
      </c>
      <c r="C15" s="3">
        <v>3147.22</v>
      </c>
      <c r="D15" s="3">
        <f t="shared" si="0"/>
        <v>156162.66902608</v>
      </c>
    </row>
    <row r="16" spans="1:4" x14ac:dyDescent="0.25">
      <c r="A16" s="2" t="s">
        <v>24</v>
      </c>
      <c r="B16" s="6">
        <v>204020.59870144</v>
      </c>
      <c r="C16" s="3">
        <v>6223.66</v>
      </c>
      <c r="D16" s="3">
        <f t="shared" si="0"/>
        <v>210244.25870144001</v>
      </c>
    </row>
    <row r="17" spans="1:5" ht="25.5" x14ac:dyDescent="0.25">
      <c r="A17" s="2" t="s">
        <v>25</v>
      </c>
      <c r="B17" s="6">
        <v>153015.44902607999</v>
      </c>
      <c r="C17" s="3">
        <v>3147.22</v>
      </c>
      <c r="D17" s="3">
        <f t="shared" si="0"/>
        <v>156162.66902608</v>
      </c>
    </row>
    <row r="18" spans="1:5" x14ac:dyDescent="0.25">
      <c r="A18" s="2" t="s">
        <v>26</v>
      </c>
      <c r="B18" s="6">
        <v>204020.59870144</v>
      </c>
      <c r="C18" s="3">
        <v>6223.66</v>
      </c>
      <c r="D18" s="3">
        <f t="shared" si="0"/>
        <v>210244.25870144001</v>
      </c>
    </row>
    <row r="19" spans="1:5" x14ac:dyDescent="0.25">
      <c r="A19" s="2" t="s">
        <v>27</v>
      </c>
      <c r="B19" s="6">
        <v>153015.44902607999</v>
      </c>
      <c r="C19" s="3">
        <v>9335.49</v>
      </c>
      <c r="D19" s="3">
        <f t="shared" si="0"/>
        <v>162350.93902607998</v>
      </c>
    </row>
    <row r="20" spans="1:5" ht="38.25" x14ac:dyDescent="0.25">
      <c r="A20" s="2" t="s">
        <v>28</v>
      </c>
      <c r="B20" s="6">
        <v>0</v>
      </c>
      <c r="C20" s="3">
        <v>18000</v>
      </c>
      <c r="D20" s="3">
        <f t="shared" si="0"/>
        <v>18000</v>
      </c>
    </row>
    <row r="21" spans="1:5" x14ac:dyDescent="0.25">
      <c r="A21" s="2" t="s">
        <v>5</v>
      </c>
      <c r="B21" s="6">
        <v>960457.86513039994</v>
      </c>
      <c r="C21" s="3">
        <v>48459.66</v>
      </c>
      <c r="D21" s="3">
        <f t="shared" si="0"/>
        <v>1008917.5251304</v>
      </c>
    </row>
    <row r="22" spans="1:5" x14ac:dyDescent="0.25">
      <c r="A22" s="2" t="s">
        <v>29</v>
      </c>
      <c r="B22" s="6">
        <v>2295231.7353912001</v>
      </c>
      <c r="C22" s="3">
        <v>168827.64</v>
      </c>
      <c r="D22" s="3">
        <f t="shared" si="0"/>
        <v>2464059.3753912002</v>
      </c>
    </row>
    <row r="23" spans="1:5" x14ac:dyDescent="0.25">
      <c r="A23" s="2" t="s">
        <v>30</v>
      </c>
      <c r="B23" s="6">
        <v>1147615.8676956</v>
      </c>
      <c r="C23" s="3">
        <v>46412.01</v>
      </c>
      <c r="D23" s="3">
        <f t="shared" si="0"/>
        <v>1194027.8776956</v>
      </c>
    </row>
    <row r="24" spans="1:5" x14ac:dyDescent="0.25">
      <c r="A24" s="2" t="s">
        <v>31</v>
      </c>
      <c r="B24" s="6">
        <v>480228.93256519997</v>
      </c>
      <c r="C24" s="3">
        <v>18251.16</v>
      </c>
      <c r="D24" s="3">
        <f t="shared" si="0"/>
        <v>498480.09256519994</v>
      </c>
    </row>
    <row r="25" spans="1:5" x14ac:dyDescent="0.25">
      <c r="A25" s="2" t="s">
        <v>4</v>
      </c>
      <c r="B25" s="6">
        <v>1082298</v>
      </c>
      <c r="C25" s="3">
        <v>57700</v>
      </c>
      <c r="D25" s="3">
        <f t="shared" si="0"/>
        <v>1139998</v>
      </c>
    </row>
    <row r="26" spans="1:5" x14ac:dyDescent="0.25">
      <c r="A26" s="2" t="s">
        <v>32</v>
      </c>
      <c r="B26" s="6">
        <v>419727.07609999995</v>
      </c>
      <c r="C26" s="3"/>
      <c r="D26" s="3">
        <f t="shared" si="0"/>
        <v>419727.07609999995</v>
      </c>
    </row>
    <row r="27" spans="1:5" x14ac:dyDescent="0.25">
      <c r="A27" s="2" t="s">
        <v>6</v>
      </c>
      <c r="B27" s="6">
        <v>62400</v>
      </c>
      <c r="C27" s="3">
        <v>600</v>
      </c>
      <c r="D27" s="3">
        <f t="shared" si="0"/>
        <v>63000</v>
      </c>
    </row>
    <row r="28" spans="1:5" x14ac:dyDescent="0.25">
      <c r="A28" s="2" t="s">
        <v>33</v>
      </c>
      <c r="B28" s="6">
        <v>2013251.35</v>
      </c>
      <c r="C28" s="3"/>
      <c r="D28" s="3">
        <f t="shared" si="0"/>
        <v>2013251.35</v>
      </c>
    </row>
    <row r="29" spans="1:5" x14ac:dyDescent="0.25">
      <c r="A29" s="2" t="s">
        <v>7</v>
      </c>
      <c r="B29" s="6">
        <v>382538.62256520003</v>
      </c>
      <c r="C29" s="3">
        <v>3934.03</v>
      </c>
      <c r="D29" s="3">
        <f t="shared" si="0"/>
        <v>386472.65256520006</v>
      </c>
    </row>
    <row r="30" spans="1:5" x14ac:dyDescent="0.25">
      <c r="A30" s="2" t="s">
        <v>8</v>
      </c>
      <c r="B30" s="6">
        <v>288000</v>
      </c>
      <c r="C30" s="3">
        <v>3000</v>
      </c>
      <c r="D30" s="3">
        <f t="shared" si="0"/>
        <v>291000</v>
      </c>
    </row>
    <row r="31" spans="1:5" ht="15.75" thickBot="1" x14ac:dyDescent="0.3">
      <c r="A31" s="2" t="s">
        <v>9</v>
      </c>
      <c r="B31" s="6">
        <v>397440</v>
      </c>
      <c r="C31" s="3">
        <v>4140</v>
      </c>
      <c r="D31" s="3">
        <f t="shared" si="0"/>
        <v>401580</v>
      </c>
    </row>
    <row r="32" spans="1:5" ht="26.25" thickBot="1" x14ac:dyDescent="0.3">
      <c r="A32" s="5" t="s">
        <v>10</v>
      </c>
      <c r="B32" s="7">
        <f>SUM(B9:B31)</f>
        <v>20493537.561941918</v>
      </c>
      <c r="C32" s="7">
        <f>SUM(C9:C31)</f>
        <v>1234924.1100000001</v>
      </c>
      <c r="D32" s="7">
        <f>SUM(D9:D31)</f>
        <v>21728461.671941925</v>
      </c>
      <c r="E32" s="1"/>
    </row>
    <row r="33" spans="1:4" ht="25.5" x14ac:dyDescent="0.25">
      <c r="A33" s="2" t="s">
        <v>34</v>
      </c>
      <c r="B33" s="8">
        <v>255286.81568</v>
      </c>
      <c r="C33" s="3"/>
      <c r="D33" s="3">
        <f t="shared" ref="D33:D44" si="1">B33+C33</f>
        <v>255286.81568</v>
      </c>
    </row>
    <row r="34" spans="1:4" ht="25.5" x14ac:dyDescent="0.25">
      <c r="A34" s="2" t="s">
        <v>35</v>
      </c>
      <c r="B34" s="6">
        <v>304793.24719999998</v>
      </c>
      <c r="C34" s="3"/>
      <c r="D34" s="3">
        <f t="shared" si="1"/>
        <v>304793.24719999998</v>
      </c>
    </row>
    <row r="35" spans="1:4" x14ac:dyDescent="0.25">
      <c r="A35" s="2" t="s">
        <v>36</v>
      </c>
      <c r="B35" s="6">
        <v>195282.88</v>
      </c>
      <c r="C35" s="3"/>
      <c r="D35" s="3">
        <f t="shared" si="1"/>
        <v>195282.88</v>
      </c>
    </row>
    <row r="36" spans="1:4" x14ac:dyDescent="0.25">
      <c r="A36" s="2" t="s">
        <v>37</v>
      </c>
      <c r="B36" s="6">
        <v>144158.75135999999</v>
      </c>
      <c r="C36" s="3"/>
      <c r="D36" s="3">
        <f t="shared" si="1"/>
        <v>144158.75135999999</v>
      </c>
    </row>
    <row r="37" spans="1:4" x14ac:dyDescent="0.25">
      <c r="A37" s="2" t="s">
        <v>11</v>
      </c>
      <c r="B37" s="6">
        <v>81693.872000000003</v>
      </c>
      <c r="C37" s="3"/>
      <c r="D37" s="3">
        <f t="shared" si="1"/>
        <v>81693.872000000003</v>
      </c>
    </row>
    <row r="38" spans="1:4" x14ac:dyDescent="0.25">
      <c r="A38" s="2" t="s">
        <v>38</v>
      </c>
      <c r="B38" s="6">
        <v>11809.3248</v>
      </c>
      <c r="C38" s="3"/>
      <c r="D38" s="3">
        <f t="shared" si="1"/>
        <v>11809.3248</v>
      </c>
    </row>
    <row r="39" spans="1:4" x14ac:dyDescent="0.25">
      <c r="A39" s="2" t="s">
        <v>39</v>
      </c>
      <c r="B39" s="6">
        <v>30688.143200000002</v>
      </c>
      <c r="C39" s="3"/>
      <c r="D39" s="3">
        <f t="shared" si="1"/>
        <v>30688.143200000002</v>
      </c>
    </row>
    <row r="40" spans="1:4" ht="25.5" x14ac:dyDescent="0.25">
      <c r="A40" s="2" t="s">
        <v>41</v>
      </c>
      <c r="B40" s="6">
        <v>30291.393599999999</v>
      </c>
      <c r="C40" s="3"/>
      <c r="D40" s="3">
        <f t="shared" si="1"/>
        <v>30291.393599999999</v>
      </c>
    </row>
    <row r="41" spans="1:4" ht="25.5" x14ac:dyDescent="0.25">
      <c r="A41" s="2" t="s">
        <v>42</v>
      </c>
      <c r="B41" s="6">
        <v>5583.7911999999997</v>
      </c>
      <c r="C41" s="3"/>
      <c r="D41" s="3">
        <f t="shared" si="1"/>
        <v>5583.7911999999997</v>
      </c>
    </row>
    <row r="42" spans="1:4" x14ac:dyDescent="0.25">
      <c r="A42" s="2" t="s">
        <v>43</v>
      </c>
      <c r="B42" s="6">
        <v>32240</v>
      </c>
      <c r="C42" s="3"/>
      <c r="D42" s="3">
        <f t="shared" si="1"/>
        <v>32240</v>
      </c>
    </row>
    <row r="43" spans="1:4" ht="25.5" x14ac:dyDescent="0.25">
      <c r="A43" s="2" t="s">
        <v>64</v>
      </c>
      <c r="B43" s="6">
        <v>9915.7968000000001</v>
      </c>
      <c r="C43" s="3"/>
      <c r="D43" s="3">
        <f t="shared" si="1"/>
        <v>9915.7968000000001</v>
      </c>
    </row>
    <row r="44" spans="1:4" ht="26.25" thickBot="1" x14ac:dyDescent="0.3">
      <c r="A44" s="2" t="s">
        <v>44</v>
      </c>
      <c r="B44" s="6">
        <v>29886.791999999998</v>
      </c>
      <c r="C44" s="3"/>
      <c r="D44" s="3">
        <f t="shared" si="1"/>
        <v>29886.791999999998</v>
      </c>
    </row>
    <row r="45" spans="1:4" ht="26.25" thickBot="1" x14ac:dyDescent="0.3">
      <c r="A45" s="5" t="s">
        <v>13</v>
      </c>
      <c r="B45" s="7">
        <f>SUM(B33:B44)</f>
        <v>1131630.8078399999</v>
      </c>
      <c r="C45" s="7"/>
      <c r="D45" s="7">
        <f>SUM(D33:D44)</f>
        <v>1131630.8078399999</v>
      </c>
    </row>
    <row r="46" spans="1:4" x14ac:dyDescent="0.25">
      <c r="A46" s="2" t="s">
        <v>45</v>
      </c>
      <c r="B46" s="6">
        <v>519741.24800000002</v>
      </c>
      <c r="C46" s="3"/>
      <c r="D46" s="3">
        <f t="shared" ref="D46:D70" si="2">B46+C46</f>
        <v>519741.24800000002</v>
      </c>
    </row>
    <row r="47" spans="1:4" x14ac:dyDescent="0.25">
      <c r="A47" s="2" t="s">
        <v>46</v>
      </c>
      <c r="B47" s="6">
        <v>244178.15760000001</v>
      </c>
      <c r="C47" s="3"/>
      <c r="D47" s="3">
        <f t="shared" si="2"/>
        <v>244178.15760000001</v>
      </c>
    </row>
    <row r="48" spans="1:4" x14ac:dyDescent="0.25">
      <c r="A48" s="2" t="s">
        <v>47</v>
      </c>
      <c r="B48" s="6">
        <v>61554.715039999995</v>
      </c>
      <c r="C48" s="3"/>
      <c r="D48" s="3">
        <f t="shared" si="2"/>
        <v>61554.715039999995</v>
      </c>
    </row>
    <row r="49" spans="1:5" x14ac:dyDescent="0.25">
      <c r="A49" s="2" t="s">
        <v>48</v>
      </c>
      <c r="B49" s="6">
        <v>271005.696</v>
      </c>
      <c r="C49" s="3"/>
      <c r="D49" s="3">
        <f t="shared" si="2"/>
        <v>271005.696</v>
      </c>
    </row>
    <row r="50" spans="1:5" x14ac:dyDescent="0.25">
      <c r="A50" s="2" t="s">
        <v>49</v>
      </c>
      <c r="B50" s="6">
        <v>6722.6140799999994</v>
      </c>
      <c r="C50" s="3"/>
      <c r="D50" s="3">
        <f t="shared" si="2"/>
        <v>6722.6140799999994</v>
      </c>
    </row>
    <row r="51" spans="1:5" ht="25.5" x14ac:dyDescent="0.25">
      <c r="A51" s="2" t="s">
        <v>66</v>
      </c>
      <c r="B51" s="6">
        <v>125491.9952</v>
      </c>
      <c r="C51" s="3"/>
      <c r="D51" s="3">
        <f t="shared" si="2"/>
        <v>125491.9952</v>
      </c>
    </row>
    <row r="52" spans="1:5" x14ac:dyDescent="0.25">
      <c r="A52" s="2" t="s">
        <v>50</v>
      </c>
      <c r="B52" s="6">
        <v>2500000</v>
      </c>
      <c r="C52" s="3">
        <v>534000</v>
      </c>
      <c r="D52" s="3">
        <f t="shared" si="2"/>
        <v>3034000</v>
      </c>
    </row>
    <row r="53" spans="1:5" x14ac:dyDescent="0.25">
      <c r="A53" s="2" t="s">
        <v>51</v>
      </c>
      <c r="B53" s="6">
        <v>0</v>
      </c>
      <c r="C53" s="3"/>
      <c r="D53" s="3">
        <f t="shared" si="2"/>
        <v>0</v>
      </c>
    </row>
    <row r="54" spans="1:5" ht="25.5" x14ac:dyDescent="0.25">
      <c r="A54" s="2" t="s">
        <v>80</v>
      </c>
      <c r="B54" s="6">
        <v>25000</v>
      </c>
      <c r="C54" s="3"/>
      <c r="D54" s="3">
        <f t="shared" si="2"/>
        <v>25000</v>
      </c>
    </row>
    <row r="55" spans="1:5" ht="25.5" x14ac:dyDescent="0.25">
      <c r="A55" s="2" t="s">
        <v>78</v>
      </c>
      <c r="B55" s="6">
        <v>579441.84</v>
      </c>
      <c r="C55" s="3">
        <v>340000</v>
      </c>
      <c r="D55" s="3">
        <f t="shared" si="2"/>
        <v>919441.84</v>
      </c>
    </row>
    <row r="56" spans="1:5" x14ac:dyDescent="0.25">
      <c r="A56" s="2" t="s">
        <v>52</v>
      </c>
      <c r="B56" s="6">
        <v>377105.196</v>
      </c>
      <c r="C56" s="3"/>
      <c r="D56" s="3">
        <f t="shared" si="2"/>
        <v>377105.196</v>
      </c>
      <c r="E56" s="1"/>
    </row>
    <row r="57" spans="1:5" ht="25.5" x14ac:dyDescent="0.25">
      <c r="A57" s="2" t="s">
        <v>53</v>
      </c>
      <c r="B57" s="6">
        <v>14560</v>
      </c>
      <c r="C57" s="3"/>
      <c r="D57" s="3">
        <f t="shared" si="2"/>
        <v>14560</v>
      </c>
    </row>
    <row r="58" spans="1:5" x14ac:dyDescent="0.25">
      <c r="A58" s="2" t="s">
        <v>54</v>
      </c>
      <c r="B58" s="6">
        <v>68858.181599999996</v>
      </c>
      <c r="C58" s="3"/>
      <c r="D58" s="3">
        <f t="shared" si="2"/>
        <v>68858.181599999996</v>
      </c>
    </row>
    <row r="59" spans="1:5" ht="25.5" x14ac:dyDescent="0.25">
      <c r="A59" s="2" t="s">
        <v>55</v>
      </c>
      <c r="B59" s="6">
        <v>264460.28960000002</v>
      </c>
      <c r="C59" s="3"/>
      <c r="D59" s="3">
        <f t="shared" si="2"/>
        <v>264460.28960000002</v>
      </c>
    </row>
    <row r="60" spans="1:5" x14ac:dyDescent="0.25">
      <c r="A60" s="2" t="s">
        <v>16</v>
      </c>
      <c r="B60" s="6">
        <v>2439.84</v>
      </c>
      <c r="C60" s="3"/>
      <c r="D60" s="3">
        <f t="shared" si="2"/>
        <v>2439.84</v>
      </c>
    </row>
    <row r="61" spans="1:5" x14ac:dyDescent="0.25">
      <c r="A61" s="2" t="s">
        <v>56</v>
      </c>
      <c r="B61" s="6">
        <v>209842.88</v>
      </c>
      <c r="C61" s="3"/>
      <c r="D61" s="3">
        <f t="shared" si="2"/>
        <v>209842.88</v>
      </c>
    </row>
    <row r="62" spans="1:5" x14ac:dyDescent="0.25">
      <c r="A62" s="2" t="s">
        <v>57</v>
      </c>
      <c r="B62" s="6">
        <v>7877.7816000000003</v>
      </c>
      <c r="C62" s="3"/>
      <c r="D62" s="3">
        <f t="shared" si="2"/>
        <v>7877.7816000000003</v>
      </c>
    </row>
    <row r="63" spans="1:5" ht="25.5" x14ac:dyDescent="0.25">
      <c r="A63" s="2" t="s">
        <v>65</v>
      </c>
      <c r="B63" s="6">
        <v>35000</v>
      </c>
      <c r="C63" s="3"/>
      <c r="D63" s="3">
        <f t="shared" si="2"/>
        <v>35000</v>
      </c>
    </row>
    <row r="64" spans="1:5" x14ac:dyDescent="0.25">
      <c r="A64" s="2" t="s">
        <v>40</v>
      </c>
      <c r="B64" s="6">
        <v>24441.040000000001</v>
      </c>
      <c r="C64" s="3"/>
      <c r="D64" s="3">
        <f t="shared" si="2"/>
        <v>24441.040000000001</v>
      </c>
    </row>
    <row r="65" spans="1:6" x14ac:dyDescent="0.25">
      <c r="A65" s="2" t="s">
        <v>58</v>
      </c>
      <c r="B65" s="6">
        <v>3016</v>
      </c>
      <c r="C65" s="3"/>
      <c r="D65" s="3">
        <f t="shared" si="2"/>
        <v>3016</v>
      </c>
    </row>
    <row r="66" spans="1:6" x14ac:dyDescent="0.25">
      <c r="A66" s="2" t="s">
        <v>14</v>
      </c>
      <c r="B66" s="6">
        <v>6728.4921599999998</v>
      </c>
      <c r="C66" s="3"/>
      <c r="D66" s="3">
        <f t="shared" si="2"/>
        <v>6728.4921599999998</v>
      </c>
    </row>
    <row r="67" spans="1:6" x14ac:dyDescent="0.25">
      <c r="A67" s="2" t="s">
        <v>59</v>
      </c>
      <c r="B67" s="6">
        <v>100000</v>
      </c>
      <c r="C67" s="3"/>
      <c r="D67" s="3">
        <f t="shared" si="2"/>
        <v>100000</v>
      </c>
    </row>
    <row r="68" spans="1:6" x14ac:dyDescent="0.25">
      <c r="A68" s="2" t="s">
        <v>15</v>
      </c>
      <c r="B68" s="6">
        <v>86991.440640000001</v>
      </c>
      <c r="C68" s="3"/>
      <c r="D68" s="3">
        <f t="shared" si="2"/>
        <v>86991.440640000001</v>
      </c>
    </row>
    <row r="69" spans="1:6" x14ac:dyDescent="0.25">
      <c r="A69" s="2" t="s">
        <v>60</v>
      </c>
      <c r="B69" s="6">
        <v>541816.77407525748</v>
      </c>
      <c r="C69" s="3"/>
      <c r="D69" s="3">
        <f t="shared" si="2"/>
        <v>541816.77407525748</v>
      </c>
    </row>
    <row r="70" spans="1:6" ht="15.75" thickBot="1" x14ac:dyDescent="0.3">
      <c r="A70" s="2" t="s">
        <v>12</v>
      </c>
      <c r="B70" s="6">
        <v>16547.232</v>
      </c>
      <c r="C70" s="3"/>
      <c r="D70" s="3">
        <f t="shared" si="2"/>
        <v>16547.232</v>
      </c>
    </row>
    <row r="71" spans="1:6" ht="26.25" thickBot="1" x14ac:dyDescent="0.3">
      <c r="A71" s="5" t="s">
        <v>17</v>
      </c>
      <c r="B71" s="7">
        <f>SUM(B46:B70)</f>
        <v>6092821.4135952573</v>
      </c>
      <c r="C71" s="7">
        <f>SUM(C46:C70)</f>
        <v>874000</v>
      </c>
      <c r="D71" s="7">
        <f>SUM(D46:D70)</f>
        <v>6966821.4135952573</v>
      </c>
    </row>
    <row r="72" spans="1:6" x14ac:dyDescent="0.25">
      <c r="A72" s="16" t="s">
        <v>61</v>
      </c>
      <c r="B72" s="6">
        <v>0</v>
      </c>
      <c r="C72" s="3"/>
      <c r="D72" s="3">
        <f t="shared" ref="D72:D75" si="3">B72+C72</f>
        <v>0</v>
      </c>
    </row>
    <row r="73" spans="1:6" ht="25.5" x14ac:dyDescent="0.25">
      <c r="A73" s="16" t="s">
        <v>68</v>
      </c>
      <c r="B73" s="6">
        <v>0</v>
      </c>
      <c r="C73" s="3"/>
      <c r="D73" s="3">
        <f t="shared" si="3"/>
        <v>0</v>
      </c>
    </row>
    <row r="74" spans="1:6" ht="25.5" x14ac:dyDescent="0.25">
      <c r="A74" s="16" t="s">
        <v>69</v>
      </c>
      <c r="B74" s="6">
        <v>0</v>
      </c>
      <c r="C74" s="3"/>
      <c r="D74" s="3">
        <f t="shared" si="3"/>
        <v>0</v>
      </c>
    </row>
    <row r="75" spans="1:6" ht="26.25" thickBot="1" x14ac:dyDescent="0.3">
      <c r="A75" s="16" t="s">
        <v>62</v>
      </c>
      <c r="B75" s="6">
        <v>0</v>
      </c>
      <c r="C75" s="3">
        <v>160000</v>
      </c>
      <c r="D75" s="3">
        <f t="shared" si="3"/>
        <v>160000</v>
      </c>
    </row>
    <row r="76" spans="1:6" ht="26.25" thickBot="1" x14ac:dyDescent="0.3">
      <c r="A76" s="5" t="s">
        <v>63</v>
      </c>
      <c r="B76" s="7">
        <f>SUM(B72:B75)</f>
        <v>0</v>
      </c>
      <c r="C76" s="7">
        <f>SUM(C72:C75)</f>
        <v>160000</v>
      </c>
      <c r="D76" s="7">
        <f>SUM(D72:D75)</f>
        <v>160000</v>
      </c>
    </row>
    <row r="77" spans="1:6" ht="32.25" thickBot="1" x14ac:dyDescent="0.3">
      <c r="A77" s="12" t="s">
        <v>83</v>
      </c>
      <c r="B77" s="7">
        <f>B32+B45+B71+B76</f>
        <v>27717989.783377178</v>
      </c>
      <c r="C77" s="7">
        <f>C32+C45+C71+C76</f>
        <v>2268924.1100000003</v>
      </c>
      <c r="D77" s="7">
        <f>D32+D45+D71+D76</f>
        <v>29986913.893377185</v>
      </c>
      <c r="E77" s="1"/>
    </row>
    <row r="78" spans="1:6" x14ac:dyDescent="0.25">
      <c r="B78" s="1"/>
      <c r="C78" s="1"/>
      <c r="D78" s="1"/>
    </row>
    <row r="79" spans="1:6" x14ac:dyDescent="0.25">
      <c r="A79" s="13" t="s">
        <v>90</v>
      </c>
      <c r="B79" s="1"/>
      <c r="C79" s="1"/>
      <c r="D79" s="1"/>
      <c r="F79" s="1"/>
    </row>
    <row r="80" spans="1:6" x14ac:dyDescent="0.25">
      <c r="A80" s="13" t="s">
        <v>85</v>
      </c>
      <c r="B80" s="1"/>
      <c r="C80" s="1"/>
      <c r="D80" s="1"/>
    </row>
    <row r="81" spans="1:4" x14ac:dyDescent="0.25">
      <c r="A81" s="13" t="s">
        <v>84</v>
      </c>
      <c r="B81" s="1"/>
      <c r="C81" s="1"/>
      <c r="D81" s="1"/>
    </row>
    <row r="82" spans="1:4" x14ac:dyDescent="0.25">
      <c r="A82" s="13" t="s">
        <v>87</v>
      </c>
      <c r="B82" s="1"/>
      <c r="C82" s="1"/>
      <c r="D82" s="1"/>
    </row>
    <row r="83" spans="1:4" x14ac:dyDescent="0.25">
      <c r="A83" s="13" t="s">
        <v>86</v>
      </c>
      <c r="B83" s="1"/>
      <c r="C83" s="1"/>
      <c r="D83" s="1"/>
    </row>
    <row r="84" spans="1:4" x14ac:dyDescent="0.25">
      <c r="A84" s="13" t="s">
        <v>88</v>
      </c>
      <c r="B84" s="1"/>
      <c r="C84" s="1"/>
      <c r="D84" s="1"/>
    </row>
    <row r="85" spans="1:4" x14ac:dyDescent="0.25">
      <c r="A85" s="13" t="s">
        <v>89</v>
      </c>
      <c r="B85" s="1"/>
      <c r="C85" s="1"/>
      <c r="D85" s="1"/>
    </row>
    <row r="86" spans="1:4" x14ac:dyDescent="0.25">
      <c r="A86" s="13" t="s">
        <v>91</v>
      </c>
      <c r="B86" s="1"/>
      <c r="C86" s="1"/>
      <c r="D86" s="1"/>
    </row>
    <row r="87" spans="1:4" x14ac:dyDescent="0.25">
      <c r="A87" s="13" t="s">
        <v>92</v>
      </c>
      <c r="B87" s="1"/>
      <c r="C87" s="1"/>
      <c r="D87" s="1"/>
    </row>
    <row r="88" spans="1:4" x14ac:dyDescent="0.25">
      <c r="A88" s="13" t="s">
        <v>93</v>
      </c>
      <c r="B88" s="1"/>
      <c r="C88" s="1"/>
      <c r="D88" s="1"/>
    </row>
    <row r="89" spans="1:4" x14ac:dyDescent="0.25">
      <c r="A89" s="13" t="s">
        <v>94</v>
      </c>
      <c r="B89" s="1"/>
      <c r="C89" s="1"/>
      <c r="D89" s="1"/>
    </row>
    <row r="90" spans="1:4" x14ac:dyDescent="0.25">
      <c r="A90" s="13" t="s">
        <v>95</v>
      </c>
      <c r="B90" s="1"/>
      <c r="C90" s="1"/>
      <c r="D90" s="1"/>
    </row>
    <row r="91" spans="1:4" x14ac:dyDescent="0.25">
      <c r="A91" s="13" t="s">
        <v>96</v>
      </c>
      <c r="B91" s="1"/>
      <c r="C91" s="1"/>
      <c r="D91" s="1"/>
    </row>
    <row r="93" spans="1:4" x14ac:dyDescent="0.25">
      <c r="A93" s="19" t="s">
        <v>71</v>
      </c>
      <c r="C93" s="20" t="s">
        <v>73</v>
      </c>
      <c r="D93" s="20"/>
    </row>
    <row r="97" spans="1:4" x14ac:dyDescent="0.25">
      <c r="A97" s="19" t="s">
        <v>72</v>
      </c>
      <c r="C97" s="20" t="s">
        <v>76</v>
      </c>
      <c r="D97" s="20"/>
    </row>
    <row r="98" spans="1:4" x14ac:dyDescent="0.25">
      <c r="A98" s="18" t="s">
        <v>79</v>
      </c>
      <c r="C98" s="20" t="s">
        <v>74</v>
      </c>
      <c r="D98" s="20"/>
    </row>
    <row r="100" spans="1:4" x14ac:dyDescent="0.25">
      <c r="D100" s="17" t="s">
        <v>77</v>
      </c>
    </row>
  </sheetData>
  <mergeCells count="7">
    <mergeCell ref="C97:D97"/>
    <mergeCell ref="C98:D98"/>
    <mergeCell ref="A4:D4"/>
    <mergeCell ref="A5:D5"/>
    <mergeCell ref="A6:D6"/>
    <mergeCell ref="A7:D7"/>
    <mergeCell ref="C93:D93"/>
  </mergeCells>
  <pageMargins left="0.70866141732283472" right="0.70866141732283472" top="0.74803149606299213" bottom="0.74803149606299213" header="0.31496062992125984" footer="0.31496062992125984"/>
  <pageSetup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</dc:creator>
  <cp:lastModifiedBy>Pensiones del Estado de SLP</cp:lastModifiedBy>
  <cp:lastPrinted>2025-11-07T18:51:42Z</cp:lastPrinted>
  <dcterms:created xsi:type="dcterms:W3CDTF">2011-11-28T16:09:41Z</dcterms:created>
  <dcterms:modified xsi:type="dcterms:W3CDTF">2025-11-07T18:51:59Z</dcterms:modified>
</cp:coreProperties>
</file>