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1ENERO\"/>
    </mc:Choice>
  </mc:AlternateContent>
  <xr:revisionPtr revIDLastSave="0" documentId="13_ncr:1_{8A0DC706-54B4-471F-B6FF-B9B11EC0BFFF}" xr6:coauthVersionLast="47" xr6:coauthVersionMax="47" xr10:uidLastSave="{00000000-0000-0000-0000-000000000000}"/>
  <bookViews>
    <workbookView xWindow="-90" yWindow="0" windowWidth="15285" windowHeight="1542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/>
  <c r="M12" i="1"/>
  <c r="M13" i="1"/>
  <c r="M14" i="1"/>
  <c r="M15" i="1"/>
  <c r="M16" i="1"/>
  <c r="M17" i="1"/>
  <c r="M11" i="1"/>
  <c r="K18" i="1"/>
  <c r="J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I18" i="1"/>
  <c r="H18" i="1"/>
  <c r="G18" i="1"/>
  <c r="F18" i="1"/>
  <c r="E18" i="1"/>
  <c r="D18" i="1"/>
  <c r="C18" i="1"/>
  <c r="B18" i="1"/>
  <c r="L17" i="1"/>
  <c r="L16" i="1"/>
  <c r="L15" i="1"/>
  <c r="L14" i="1"/>
  <c r="L13" i="1"/>
  <c r="L12" i="1"/>
  <c r="L11" i="1"/>
  <c r="M10" i="1"/>
  <c r="L10" i="1"/>
  <c r="M9" i="1"/>
  <c r="L9" i="1"/>
  <c r="M8" i="1"/>
  <c r="L8" i="1"/>
  <c r="M7" i="1"/>
  <c r="L7" i="1"/>
  <c r="S6" i="1" l="1"/>
  <c r="S12" i="1"/>
  <c r="S17" i="1"/>
  <c r="S14" i="1"/>
  <c r="S15" i="1"/>
  <c r="S16" i="1"/>
  <c r="S7" i="1"/>
  <c r="S8" i="1"/>
  <c r="S13" i="1"/>
  <c r="S11" i="1"/>
  <c r="S10" i="1"/>
  <c r="S9" i="1"/>
  <c r="R18" i="1"/>
  <c r="Q18" i="1"/>
  <c r="P18" i="1"/>
  <c r="M18" i="1"/>
  <c r="L18" i="1"/>
  <c r="S18" i="1" l="1"/>
</calcChain>
</file>

<file path=xl/sharedStrings.xml><?xml version="1.0" encoding="utf-8"?>
<sst xmlns="http://schemas.openxmlformats.org/spreadsheetml/2006/main" count="27" uniqueCount="12">
  <si>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</si>
  <si>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</si>
  <si>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</si>
  <si>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</si>
  <si>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</si>
  <si>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</si>
  <si>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</si>
  <si>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</si>
  <si>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</si>
  <si>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</si>
  <si>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Fondo Cont.</t>
  </si>
  <si>
    <t>REPORTE DE DEVOLUCIONES DE DESCUENTOS INDEBIDOS ENTREGADOS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</si>
</sst>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164" fontId="3" fillId="2" borderId="10" xfId="1" applyNumberFormat="1" applyFont="1" applyFill="1" applyBorder="1"/>
    <xf numFmtId="164" fontId="3" fillId="2" borderId="13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2025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270594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INDEBIDOS'!$Q$6:$Q$17</c:f>
              <c:numCache>
                <c:formatCode>_("$"* #,##0.00_);_("$"* \(#,##0.00\);_("$"* "-"??_);_(@_)</c:formatCode>
                <c:ptCount val="12"/>
                <c:pt idx="0">
                  <c:v>16596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INDEBIDOS'!$R$6:$R$17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13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S19"/>
  <sheetViews>
    <sheetView tabSelected="1" topLeftCell="B1" workbookViewId="0">
      <selection activeCell="K16" sqref="K16"/>
    </sheetView>
  </sheetViews>
  <sheetFormatPr baseColWidth="10" defaultRowHeight="15" x14ac:dyDescent="0.25"/>
  <cols>
    <col min="14" max="14" width="5" customWidth="1"/>
    <col min="16" max="19" width="15.42578125" customWidth="1"/>
  </cols>
  <sheetData>
    <row r="1" spans="1:1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9" ht="15.75" thickBot="1" x14ac:dyDescent="0.3">
      <c r="A2" s="21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9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10</v>
      </c>
      <c r="K4" s="26"/>
      <c r="L4" s="26" t="s">
        <v>6</v>
      </c>
      <c r="M4" s="26"/>
    </row>
    <row r="5" spans="1:19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/>
      <c r="L5" s="2" t="s">
        <v>9</v>
      </c>
      <c r="M5" s="2" t="s">
        <v>8</v>
      </c>
      <c r="O5" s="12" t="s">
        <v>1</v>
      </c>
      <c r="P5" s="2" t="s">
        <v>2</v>
      </c>
      <c r="Q5" s="2" t="s">
        <v>3</v>
      </c>
      <c r="R5" s="2" t="s">
        <v>4</v>
      </c>
      <c r="S5" s="2" t="s">
        <v>6</v>
      </c>
    </row>
    <row r="6" spans="1:19" ht="15.75" thickTop="1" x14ac:dyDescent="0.25">
      <c r="A6" s="3">
        <v>45658</v>
      </c>
      <c r="B6" s="4">
        <v>31</v>
      </c>
      <c r="C6" s="5">
        <v>270594</v>
      </c>
      <c r="D6" s="4">
        <v>6</v>
      </c>
      <c r="E6" s="5">
        <v>16596</v>
      </c>
      <c r="F6" s="4">
        <v>0</v>
      </c>
      <c r="G6" s="5">
        <v>0</v>
      </c>
      <c r="H6" s="4">
        <v>0</v>
      </c>
      <c r="I6" s="5">
        <v>0</v>
      </c>
      <c r="J6" s="16">
        <v>1</v>
      </c>
      <c r="K6" s="16">
        <v>3913</v>
      </c>
      <c r="L6" s="27">
        <f>B6+D6+F6+H6+J6</f>
        <v>38</v>
      </c>
      <c r="M6" s="6">
        <f>C6+E6+G6+I6+K6</f>
        <v>291103</v>
      </c>
      <c r="O6" s="3">
        <f>+A6</f>
        <v>45658</v>
      </c>
      <c r="P6" s="13">
        <f>C6+I6</f>
        <v>270594</v>
      </c>
      <c r="Q6" s="13">
        <f>E6</f>
        <v>16596</v>
      </c>
      <c r="R6" s="13">
        <f>G6</f>
        <v>0</v>
      </c>
      <c r="S6" s="13">
        <f>SUM(P6:R6)</f>
        <v>287190</v>
      </c>
    </row>
    <row r="7" spans="1:19" x14ac:dyDescent="0.25">
      <c r="A7" s="3">
        <v>45689</v>
      </c>
      <c r="B7" s="4">
        <v>0</v>
      </c>
      <c r="C7" s="5">
        <v>0</v>
      </c>
      <c r="D7" s="4">
        <v>0</v>
      </c>
      <c r="E7" s="5">
        <v>0</v>
      </c>
      <c r="F7" s="4">
        <v>0</v>
      </c>
      <c r="G7" s="5">
        <v>0</v>
      </c>
      <c r="H7" s="4">
        <v>0</v>
      </c>
      <c r="I7" s="5">
        <v>0</v>
      </c>
      <c r="J7" s="16"/>
      <c r="K7" s="16"/>
      <c r="L7" s="7">
        <f t="shared" ref="L6:M10" si="0">B7+D7+F7+H7</f>
        <v>0</v>
      </c>
      <c r="M7" s="8">
        <f t="shared" si="0"/>
        <v>0</v>
      </c>
      <c r="O7" s="3">
        <f t="shared" ref="O7:O17" si="1">+A7</f>
        <v>45689</v>
      </c>
      <c r="P7" s="14">
        <f t="shared" ref="P7:P14" si="2">C7+I7</f>
        <v>0</v>
      </c>
      <c r="Q7" s="14">
        <f t="shared" ref="Q7:Q14" si="3">E7</f>
        <v>0</v>
      </c>
      <c r="R7" s="14">
        <f t="shared" ref="R7:R14" si="4">G7</f>
        <v>0</v>
      </c>
      <c r="S7" s="14">
        <f t="shared" ref="S7:S14" si="5">SUM(P7:R7)</f>
        <v>0</v>
      </c>
    </row>
    <row r="8" spans="1:19" x14ac:dyDescent="0.25">
      <c r="A8" s="3">
        <v>45717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16"/>
      <c r="K8" s="16"/>
      <c r="L8" s="7">
        <f t="shared" si="0"/>
        <v>0</v>
      </c>
      <c r="M8" s="8">
        <f t="shared" si="0"/>
        <v>0</v>
      </c>
      <c r="O8" s="3">
        <f t="shared" si="1"/>
        <v>45717</v>
      </c>
      <c r="P8" s="14">
        <f t="shared" si="2"/>
        <v>0</v>
      </c>
      <c r="Q8" s="14">
        <f t="shared" si="3"/>
        <v>0</v>
      </c>
      <c r="R8" s="14">
        <f t="shared" si="4"/>
        <v>0</v>
      </c>
      <c r="S8" s="14">
        <f t="shared" si="5"/>
        <v>0</v>
      </c>
    </row>
    <row r="9" spans="1:19" x14ac:dyDescent="0.25">
      <c r="A9" s="3">
        <v>45748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16"/>
      <c r="K9" s="16"/>
      <c r="L9" s="7">
        <f t="shared" si="0"/>
        <v>0</v>
      </c>
      <c r="M9" s="8">
        <f t="shared" si="0"/>
        <v>0</v>
      </c>
      <c r="O9" s="3">
        <f t="shared" si="1"/>
        <v>45748</v>
      </c>
      <c r="P9" s="14">
        <f t="shared" si="2"/>
        <v>0</v>
      </c>
      <c r="Q9" s="14">
        <f t="shared" si="3"/>
        <v>0</v>
      </c>
      <c r="R9" s="14">
        <f t="shared" si="4"/>
        <v>0</v>
      </c>
      <c r="S9" s="14">
        <f t="shared" si="5"/>
        <v>0</v>
      </c>
    </row>
    <row r="10" spans="1:19" x14ac:dyDescent="0.25">
      <c r="A10" s="3">
        <v>45778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16"/>
      <c r="K10" s="16"/>
      <c r="L10" s="7">
        <f t="shared" si="0"/>
        <v>0</v>
      </c>
      <c r="M10" s="8">
        <f t="shared" si="0"/>
        <v>0</v>
      </c>
      <c r="O10" s="3">
        <f t="shared" si="1"/>
        <v>45778</v>
      </c>
      <c r="P10" s="14">
        <f t="shared" si="2"/>
        <v>0</v>
      </c>
      <c r="Q10" s="14">
        <f t="shared" si="3"/>
        <v>0</v>
      </c>
      <c r="R10" s="14">
        <f t="shared" si="4"/>
        <v>0</v>
      </c>
      <c r="S10" s="14">
        <f t="shared" si="5"/>
        <v>0</v>
      </c>
    </row>
    <row r="11" spans="1:19" x14ac:dyDescent="0.25">
      <c r="A11" s="3">
        <v>45809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16">
        <v>0</v>
      </c>
      <c r="K11" s="16">
        <v>0</v>
      </c>
      <c r="L11" s="7">
        <f t="shared" ref="L11:L17" si="6">B11+D11+F11+H11</f>
        <v>0</v>
      </c>
      <c r="M11" s="8">
        <f>C11+E11+G11+I11+K11</f>
        <v>0</v>
      </c>
      <c r="O11" s="3">
        <f t="shared" si="1"/>
        <v>45809</v>
      </c>
      <c r="P11" s="14">
        <f t="shared" si="2"/>
        <v>0</v>
      </c>
      <c r="Q11" s="14">
        <f t="shared" si="3"/>
        <v>0</v>
      </c>
      <c r="R11" s="14">
        <f t="shared" si="4"/>
        <v>0</v>
      </c>
      <c r="S11" s="14">
        <f t="shared" si="5"/>
        <v>0</v>
      </c>
    </row>
    <row r="12" spans="1:19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16"/>
      <c r="K12" s="16"/>
      <c r="L12" s="7">
        <f t="shared" si="6"/>
        <v>0</v>
      </c>
      <c r="M12" s="8">
        <f t="shared" ref="M12:M17" si="7">C12+E12+G12+I12+K12</f>
        <v>0</v>
      </c>
      <c r="O12" s="3">
        <f t="shared" si="1"/>
        <v>45839</v>
      </c>
      <c r="P12" s="14">
        <f t="shared" si="2"/>
        <v>0</v>
      </c>
      <c r="Q12" s="14">
        <f t="shared" si="3"/>
        <v>0</v>
      </c>
      <c r="R12" s="14">
        <f t="shared" si="4"/>
        <v>0</v>
      </c>
      <c r="S12" s="14">
        <f t="shared" si="5"/>
        <v>0</v>
      </c>
    </row>
    <row r="13" spans="1:19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16"/>
      <c r="K13" s="16"/>
      <c r="L13" s="7">
        <f t="shared" si="6"/>
        <v>0</v>
      </c>
      <c r="M13" s="8">
        <f t="shared" si="7"/>
        <v>0</v>
      </c>
      <c r="O13" s="3">
        <f t="shared" si="1"/>
        <v>45870</v>
      </c>
      <c r="P13" s="14">
        <f t="shared" si="2"/>
        <v>0</v>
      </c>
      <c r="Q13" s="14">
        <f t="shared" si="3"/>
        <v>0</v>
      </c>
      <c r="R13" s="14">
        <f t="shared" si="4"/>
        <v>0</v>
      </c>
      <c r="S13" s="14">
        <f t="shared" si="5"/>
        <v>0</v>
      </c>
    </row>
    <row r="14" spans="1:19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16">
        <v>0</v>
      </c>
      <c r="K14" s="16">
        <v>0</v>
      </c>
      <c r="L14" s="7">
        <f t="shared" si="6"/>
        <v>0</v>
      </c>
      <c r="M14" s="8">
        <f t="shared" si="7"/>
        <v>0</v>
      </c>
      <c r="O14" s="3">
        <f t="shared" si="1"/>
        <v>45901</v>
      </c>
      <c r="P14" s="14">
        <f t="shared" si="2"/>
        <v>0</v>
      </c>
      <c r="Q14" s="14">
        <f t="shared" si="3"/>
        <v>0</v>
      </c>
      <c r="R14" s="14">
        <f t="shared" si="4"/>
        <v>0</v>
      </c>
      <c r="S14" s="14">
        <f t="shared" si="5"/>
        <v>0</v>
      </c>
    </row>
    <row r="15" spans="1:19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16"/>
      <c r="K15" s="16"/>
      <c r="L15" s="7">
        <f t="shared" si="6"/>
        <v>0</v>
      </c>
      <c r="M15" s="8">
        <f t="shared" si="7"/>
        <v>0</v>
      </c>
      <c r="O15" s="3">
        <f t="shared" si="1"/>
        <v>45931</v>
      </c>
      <c r="P15" s="14">
        <f>C15+I15</f>
        <v>0</v>
      </c>
      <c r="Q15" s="14">
        <f>E15</f>
        <v>0</v>
      </c>
      <c r="R15" s="14">
        <f>G15</f>
        <v>0</v>
      </c>
      <c r="S15" s="14">
        <f>SUM(P15:R15)</f>
        <v>0</v>
      </c>
    </row>
    <row r="16" spans="1:19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16"/>
      <c r="K16" s="16"/>
      <c r="L16" s="7">
        <f t="shared" si="6"/>
        <v>0</v>
      </c>
      <c r="M16" s="8">
        <f t="shared" si="7"/>
        <v>0</v>
      </c>
      <c r="O16" s="3">
        <f t="shared" si="1"/>
        <v>45962</v>
      </c>
      <c r="P16" s="14">
        <f>C16+I16</f>
        <v>0</v>
      </c>
      <c r="Q16" s="14">
        <f>E16</f>
        <v>0</v>
      </c>
      <c r="R16" s="14">
        <f>G16</f>
        <v>0</v>
      </c>
      <c r="S16" s="14">
        <f>SUM(P16:R16)</f>
        <v>0</v>
      </c>
    </row>
    <row r="17" spans="1:19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7"/>
      <c r="K17" s="17"/>
      <c r="L17" s="9">
        <f t="shared" si="6"/>
        <v>0</v>
      </c>
      <c r="M17" s="8">
        <f t="shared" si="7"/>
        <v>0</v>
      </c>
      <c r="O17" s="3">
        <f t="shared" si="1"/>
        <v>45992</v>
      </c>
      <c r="P17" s="14">
        <f>C17+I17</f>
        <v>0</v>
      </c>
      <c r="Q17" s="14">
        <f>E17</f>
        <v>0</v>
      </c>
      <c r="R17" s="14">
        <f>G17</f>
        <v>0</v>
      </c>
      <c r="S17" s="14">
        <f>SUM(P17:R17)</f>
        <v>0</v>
      </c>
    </row>
    <row r="18" spans="1:19" ht="18" thickTop="1" thickBot="1" x14ac:dyDescent="0.4">
      <c r="A18" s="10" t="s">
        <v>6</v>
      </c>
      <c r="B18" s="10">
        <f t="shared" ref="B18:L18" si="8">SUM(B6:B17)</f>
        <v>31</v>
      </c>
      <c r="C18" s="11">
        <f t="shared" si="8"/>
        <v>270594</v>
      </c>
      <c r="D18" s="10">
        <f t="shared" si="8"/>
        <v>6</v>
      </c>
      <c r="E18" s="11">
        <f t="shared" si="8"/>
        <v>16596</v>
      </c>
      <c r="F18" s="10">
        <f t="shared" si="8"/>
        <v>0</v>
      </c>
      <c r="G18" s="11">
        <f t="shared" si="8"/>
        <v>0</v>
      </c>
      <c r="H18" s="10">
        <f t="shared" si="8"/>
        <v>0</v>
      </c>
      <c r="I18" s="11">
        <f t="shared" si="8"/>
        <v>0</v>
      </c>
      <c r="J18" s="10">
        <f t="shared" si="8"/>
        <v>1</v>
      </c>
      <c r="K18" s="11">
        <f t="shared" si="8"/>
        <v>3913</v>
      </c>
      <c r="L18" s="10">
        <f t="shared" si="8"/>
        <v>38</v>
      </c>
      <c r="M18" s="11">
        <f>SUM(M6:M17)</f>
        <v>291103</v>
      </c>
      <c r="O18" s="10" t="s">
        <v>6</v>
      </c>
      <c r="P18" s="15">
        <f>SUM(P6:P17)</f>
        <v>270594</v>
      </c>
      <c r="Q18" s="15">
        <f>SUM(Q6:Q17)</f>
        <v>16596</v>
      </c>
      <c r="R18" s="15">
        <f>SUM(R6:R17)</f>
        <v>0</v>
      </c>
      <c r="S18" s="15">
        <f>SUM(S6:S17)</f>
        <v>287190</v>
      </c>
    </row>
    <row r="19" spans="1:19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9">
    <mergeCell ref="A1:M1"/>
    <mergeCell ref="A2:M2"/>
    <mergeCell ref="A4:A5"/>
    <mergeCell ref="B4:C4"/>
    <mergeCell ref="D4:E4"/>
    <mergeCell ref="F4:G4"/>
    <mergeCell ref="H4:I4"/>
    <mergeCell ref="L4:M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2025-02-10T17:57:24Z</dcterms:modified>
</cp:coreProperties>
</file>