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5 PLATAFORMA ESTATAL ART 84\36LTAIPESLP ART 84 FXXXVI-COMUN\03MARZO\"/>
    </mc:Choice>
  </mc:AlternateContent>
  <xr:revisionPtr revIDLastSave="0" documentId="13_ncr:1_{649DD1E4-717C-4CF9-8CFA-E91CE0BA1032}" xr6:coauthVersionLast="47" xr6:coauthVersionMax="47" xr10:uidLastSave="{00000000-0000-0000-0000-000000000000}"/>
  <bookViews>
    <workbookView xWindow="15975" yWindow="0" windowWidth="12810" windowHeight="15525" xr2:uid="{377A9B1B-4003-4F76-980F-48DFCA6B9451}"/>
  </bookViews>
  <sheets>
    <sheet name="DEV FON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4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J17" i="1"/>
  <c r="K16" i="1"/>
  <c r="J16" i="1"/>
  <c r="K15" i="1"/>
  <c r="J15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5" i="1"/>
  <c r="Q14" i="1"/>
  <c r="Q11" i="1"/>
  <c r="Q9" i="1"/>
  <c r="Q13" i="1"/>
  <c r="Q16" i="1"/>
  <c r="O18" i="1"/>
  <c r="Q17" i="1"/>
  <c r="Q7" i="1"/>
  <c r="Q12" i="1"/>
  <c r="Q10" i="1"/>
  <c r="P18" i="1"/>
  <c r="N18" i="1"/>
  <c r="Q8" i="1"/>
  <c r="J18" i="1"/>
  <c r="K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<sst xmlns="http://schemas.openxmlformats.org/spreadsheetml/2006/main" count="25" uniqueCount="11">
  <si>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</si>
  <si>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</si>
  <si>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</si>
  <si>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</si>
  <si>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</si>
  <si>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</si>
  <si>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</si>
  <si>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</si>
  <si>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</si>
  <si>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</si>
  <si>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FONDO ENTREGADAS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</si>
</sst>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FONDO ENTREGADAS 2025</a:t>
            </a:r>
          </a:p>
        </c:rich>
      </c:tx>
      <c:layout>
        <c:manualLayout>
          <c:xMode val="edge"/>
          <c:yMode val="edge"/>
          <c:x val="0.2348720777788767"/>
          <c:y val="0.143836007840792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84868437601291"/>
          <c:y val="0.28571471897249262"/>
          <c:w val="0.61818273286981074"/>
          <c:h val="0.562112653630649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[1]DEV.FONDO!$N$5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FONDO'!$N$6:$N$17</c:f>
              <c:numCache>
                <c:formatCode>_("$"* #,##0.00_);_("$"* \(#,##0.00\);_("$"* "-"??_);_(@_)</c:formatCode>
                <c:ptCount val="12"/>
                <c:pt idx="0">
                  <c:v>1193951</c:v>
                </c:pt>
                <c:pt idx="1">
                  <c:v>865568.5</c:v>
                </c:pt>
                <c:pt idx="2">
                  <c:v>1372995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0-4C5B-91F0-936FAB79D5C8}"/>
            </c:ext>
          </c:extLst>
        </c:ser>
        <c:ser>
          <c:idx val="1"/>
          <c:order val="1"/>
          <c:tx>
            <c:strRef>
              <c:f>[1]DEV.FONDO!$O$5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FONDO'!$O$6:$O$17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799462.5</c:v>
                </c:pt>
                <c:pt idx="2">
                  <c:v>288141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0-4C5B-91F0-936FAB79D5C8}"/>
            </c:ext>
          </c:extLst>
        </c:ser>
        <c:ser>
          <c:idx val="2"/>
          <c:order val="2"/>
          <c:tx>
            <c:strRef>
              <c:f>[1]DEV.FONDO!$P$5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FONDO'!$M$6:$M$17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'DEV FONDO'!$P$6:$P$17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0-4C5B-91F0-936FAB79D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863488"/>
        <c:axId val="220869376"/>
      </c:barChart>
      <c:dateAx>
        <c:axId val="2208634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937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86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863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696970412431578"/>
          <c:y val="0.44099378881987888"/>
          <c:w val="0.17424248505668977"/>
          <c:h val="0.18012422360248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$ 4'933,143.47
BUROCRATAS: $ 4'338,875.30
MAESTROS: $ 300,202.57
TELESECUNDARIAS: $ 294,065.60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19049</xdr:rowOff>
    </xdr:from>
    <xdr:to>
      <xdr:col>10</xdr:col>
      <xdr:colOff>1019174</xdr:colOff>
      <xdr:row>37</xdr:row>
      <xdr:rowOff>152399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5AC5A1-95D3-407F-9BFA-EDEC6F97C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B6D8-4ED7-4E33-A847-C45AFF58882F}">
  <dimension ref="A1:Q19"/>
  <sheetViews>
    <sheetView tabSelected="1" topLeftCell="D1" workbookViewId="0">
      <selection activeCell="H12" sqref="H12"/>
    </sheetView>
  </sheetViews>
  <sheetFormatPr baseColWidth="10" defaultRowHeight="15" x14ac:dyDescent="0.25"/>
  <cols>
    <col min="3" max="3" width="15.42578125" customWidth="1"/>
    <col min="11" max="11" width="15.28515625" customWidth="1"/>
    <col min="12" max="12" width="6" customWidth="1"/>
    <col min="14" max="14" width="16" customWidth="1"/>
    <col min="15" max="15" width="14.5703125" customWidth="1"/>
    <col min="16" max="16" width="13.5703125" customWidth="1"/>
    <col min="17" max="17" width="14.85546875" customWidth="1"/>
    <col min="18" max="18" width="13.5703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3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45658</v>
      </c>
      <c r="B6" s="4">
        <v>12</v>
      </c>
      <c r="C6" s="5">
        <v>1193951</v>
      </c>
      <c r="D6" s="4">
        <v>0</v>
      </c>
      <c r="E6" s="5">
        <v>0</v>
      </c>
      <c r="F6" s="4">
        <v>0</v>
      </c>
      <c r="G6" s="5">
        <v>0</v>
      </c>
      <c r="H6" s="4">
        <v>0</v>
      </c>
      <c r="I6" s="5">
        <v>0</v>
      </c>
      <c r="J6" s="6">
        <f t="shared" ref="J6:K15" si="0">B6+D6+F6+H6</f>
        <v>12</v>
      </c>
      <c r="K6" s="7">
        <f>C6+E6+G6+I6</f>
        <v>1193951</v>
      </c>
      <c r="M6" s="3">
        <f>+A6</f>
        <v>45658</v>
      </c>
      <c r="N6" s="14">
        <f>C6+I6</f>
        <v>1193951</v>
      </c>
      <c r="O6" s="14">
        <f>E6</f>
        <v>0</v>
      </c>
      <c r="P6" s="14">
        <f>G6</f>
        <v>0</v>
      </c>
      <c r="Q6" s="14">
        <f>SUM(N6:P6)</f>
        <v>1193951</v>
      </c>
    </row>
    <row r="7" spans="1:17" x14ac:dyDescent="0.25">
      <c r="A7" s="3">
        <v>45689</v>
      </c>
      <c r="B7" s="4">
        <v>12</v>
      </c>
      <c r="C7" s="5">
        <v>865568.5</v>
      </c>
      <c r="D7" s="4">
        <v>4</v>
      </c>
      <c r="E7" s="5">
        <v>799462.5</v>
      </c>
      <c r="F7" s="4">
        <v>0</v>
      </c>
      <c r="G7" s="5">
        <v>0</v>
      </c>
      <c r="H7" s="4">
        <v>0</v>
      </c>
      <c r="I7" s="5">
        <v>0</v>
      </c>
      <c r="J7" s="8">
        <f t="shared" si="0"/>
        <v>16</v>
      </c>
      <c r="K7" s="7">
        <f t="shared" si="0"/>
        <v>1665031</v>
      </c>
      <c r="M7" s="3">
        <f t="shared" ref="M7:M17" si="1">+A7</f>
        <v>45689</v>
      </c>
      <c r="N7" s="15">
        <f t="shared" ref="N7:N14" si="2">C7+I7</f>
        <v>865568.5</v>
      </c>
      <c r="O7" s="15">
        <f t="shared" ref="O7:O14" si="3">E7</f>
        <v>799462.5</v>
      </c>
      <c r="P7" s="15">
        <f t="shared" ref="P7:P14" si="4">G7</f>
        <v>0</v>
      </c>
      <c r="Q7" s="15">
        <f t="shared" ref="Q7:Q14" si="5">SUM(N7:P7)</f>
        <v>1665031</v>
      </c>
    </row>
    <row r="8" spans="1:17" x14ac:dyDescent="0.25">
      <c r="A8" s="3">
        <v>45717</v>
      </c>
      <c r="B8" s="4">
        <v>17</v>
      </c>
      <c r="C8" s="5">
        <v>1372995</v>
      </c>
      <c r="D8" s="4">
        <v>2</v>
      </c>
      <c r="E8" s="5">
        <v>288141</v>
      </c>
      <c r="F8" s="4">
        <v>0</v>
      </c>
      <c r="G8" s="5">
        <v>0</v>
      </c>
      <c r="H8" s="4">
        <v>0</v>
      </c>
      <c r="I8" s="5">
        <v>0</v>
      </c>
      <c r="J8" s="8">
        <f t="shared" si="0"/>
        <v>19</v>
      </c>
      <c r="K8" s="7">
        <f t="shared" si="0"/>
        <v>1661136</v>
      </c>
      <c r="M8" s="3">
        <f t="shared" si="1"/>
        <v>45717</v>
      </c>
      <c r="N8" s="15">
        <f t="shared" si="2"/>
        <v>1372995</v>
      </c>
      <c r="O8" s="15">
        <f t="shared" si="3"/>
        <v>288141</v>
      </c>
      <c r="P8" s="15">
        <f t="shared" si="4"/>
        <v>0</v>
      </c>
      <c r="Q8" s="15">
        <f t="shared" si="5"/>
        <v>1661136</v>
      </c>
    </row>
    <row r="9" spans="1:17" x14ac:dyDescent="0.25">
      <c r="A9" s="3">
        <v>45748</v>
      </c>
      <c r="B9" s="4">
        <v>0</v>
      </c>
      <c r="C9" s="5">
        <v>0</v>
      </c>
      <c r="D9" s="4">
        <v>0</v>
      </c>
      <c r="E9" s="5">
        <v>0</v>
      </c>
      <c r="F9" s="4">
        <v>0</v>
      </c>
      <c r="G9" s="5">
        <v>0</v>
      </c>
      <c r="H9" s="4">
        <v>0</v>
      </c>
      <c r="I9" s="5">
        <v>0</v>
      </c>
      <c r="J9" s="8">
        <f t="shared" si="0"/>
        <v>0</v>
      </c>
      <c r="K9" s="7">
        <f t="shared" si="0"/>
        <v>0</v>
      </c>
      <c r="M9" s="3">
        <f t="shared" si="1"/>
        <v>45748</v>
      </c>
      <c r="N9" s="15">
        <f t="shared" si="2"/>
        <v>0</v>
      </c>
      <c r="O9" s="15">
        <f t="shared" si="3"/>
        <v>0</v>
      </c>
      <c r="P9" s="15">
        <f t="shared" si="4"/>
        <v>0</v>
      </c>
      <c r="Q9" s="15">
        <f t="shared" si="5"/>
        <v>0</v>
      </c>
    </row>
    <row r="10" spans="1:17" x14ac:dyDescent="0.25">
      <c r="A10" s="3">
        <v>45778</v>
      </c>
      <c r="B10" s="4">
        <v>0</v>
      </c>
      <c r="C10" s="5">
        <v>0</v>
      </c>
      <c r="D10" s="4">
        <v>0</v>
      </c>
      <c r="E10" s="5">
        <v>0</v>
      </c>
      <c r="F10" s="4">
        <v>0</v>
      </c>
      <c r="G10" s="5">
        <v>0</v>
      </c>
      <c r="H10" s="4">
        <v>0</v>
      </c>
      <c r="I10" s="5">
        <v>0</v>
      </c>
      <c r="J10" s="8">
        <f t="shared" si="0"/>
        <v>0</v>
      </c>
      <c r="K10" s="7">
        <f t="shared" si="0"/>
        <v>0</v>
      </c>
      <c r="M10" s="3">
        <f t="shared" si="1"/>
        <v>45778</v>
      </c>
      <c r="N10" s="15">
        <f t="shared" si="2"/>
        <v>0</v>
      </c>
      <c r="O10" s="15">
        <f t="shared" si="3"/>
        <v>0</v>
      </c>
      <c r="P10" s="15">
        <f t="shared" si="4"/>
        <v>0</v>
      </c>
      <c r="Q10" s="15">
        <f t="shared" si="5"/>
        <v>0</v>
      </c>
    </row>
    <row r="11" spans="1:17" x14ac:dyDescent="0.25">
      <c r="A11" s="3">
        <v>45809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7">
        <f t="shared" si="0"/>
        <v>0</v>
      </c>
      <c r="M11" s="3">
        <f t="shared" si="1"/>
        <v>45809</v>
      </c>
      <c r="N11" s="15">
        <f t="shared" si="2"/>
        <v>0</v>
      </c>
      <c r="O11" s="15">
        <f t="shared" si="3"/>
        <v>0</v>
      </c>
      <c r="P11" s="15">
        <f t="shared" si="4"/>
        <v>0</v>
      </c>
      <c r="Q11" s="15">
        <f t="shared" si="5"/>
        <v>0</v>
      </c>
    </row>
    <row r="12" spans="1:17" x14ac:dyDescent="0.25">
      <c r="A12" s="3">
        <v>45839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7">
        <f t="shared" si="0"/>
        <v>0</v>
      </c>
      <c r="M12" s="3">
        <f t="shared" si="1"/>
        <v>45839</v>
      </c>
      <c r="N12" s="15">
        <f t="shared" si="2"/>
        <v>0</v>
      </c>
      <c r="O12" s="15">
        <f t="shared" si="3"/>
        <v>0</v>
      </c>
      <c r="P12" s="15">
        <f t="shared" si="4"/>
        <v>0</v>
      </c>
      <c r="Q12" s="15">
        <f t="shared" si="5"/>
        <v>0</v>
      </c>
    </row>
    <row r="13" spans="1:17" x14ac:dyDescent="0.25">
      <c r="A13" s="3">
        <v>45870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7">
        <f t="shared" si="0"/>
        <v>0</v>
      </c>
      <c r="M13" s="3">
        <f t="shared" si="1"/>
        <v>45870</v>
      </c>
      <c r="N13" s="15">
        <f t="shared" si="2"/>
        <v>0</v>
      </c>
      <c r="O13" s="15">
        <f t="shared" si="3"/>
        <v>0</v>
      </c>
      <c r="P13" s="15">
        <f t="shared" si="4"/>
        <v>0</v>
      </c>
      <c r="Q13" s="15">
        <f t="shared" si="5"/>
        <v>0</v>
      </c>
    </row>
    <row r="14" spans="1:17" x14ac:dyDescent="0.25">
      <c r="A14" s="3">
        <v>45901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7">
        <f t="shared" si="0"/>
        <v>0</v>
      </c>
      <c r="M14" s="3">
        <f t="shared" si="1"/>
        <v>45901</v>
      </c>
      <c r="N14" s="15">
        <f t="shared" si="2"/>
        <v>0</v>
      </c>
      <c r="O14" s="15">
        <f t="shared" si="3"/>
        <v>0</v>
      </c>
      <c r="P14" s="15">
        <f t="shared" si="4"/>
        <v>0</v>
      </c>
      <c r="Q14" s="15">
        <f t="shared" si="5"/>
        <v>0</v>
      </c>
    </row>
    <row r="15" spans="1:17" x14ac:dyDescent="0.25">
      <c r="A15" s="3">
        <v>45931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7">
        <f t="shared" si="0"/>
        <v>0</v>
      </c>
      <c r="M15" s="3">
        <f t="shared" si="1"/>
        <v>45931</v>
      </c>
      <c r="N15" s="15">
        <f>C15+I15</f>
        <v>0</v>
      </c>
      <c r="O15" s="15">
        <f>E15</f>
        <v>0</v>
      </c>
      <c r="P15" s="15">
        <f>G15</f>
        <v>0</v>
      </c>
      <c r="Q15" s="15">
        <f>SUM(N15:P15)</f>
        <v>0</v>
      </c>
    </row>
    <row r="16" spans="1:17" x14ac:dyDescent="0.25">
      <c r="A16" s="3">
        <v>45962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>B16+D16+F16+H16</f>
        <v>0</v>
      </c>
      <c r="K16" s="7">
        <f>C16+E16+G16+I16</f>
        <v>0</v>
      </c>
      <c r="M16" s="3">
        <f t="shared" si="1"/>
        <v>45962</v>
      </c>
      <c r="N16" s="15">
        <f>C16+I16</f>
        <v>0</v>
      </c>
      <c r="O16" s="15">
        <f>E16</f>
        <v>0</v>
      </c>
      <c r="P16" s="15">
        <f>G16</f>
        <v>0</v>
      </c>
      <c r="Q16" s="15">
        <f>SUM(N16:P16)</f>
        <v>0</v>
      </c>
    </row>
    <row r="17" spans="1:17" ht="15.75" thickBot="1" x14ac:dyDescent="0.3">
      <c r="A17" s="3">
        <v>45992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9">
        <f>B17+D17+F17+H17</f>
        <v>0</v>
      </c>
      <c r="K17" s="10">
        <f>C17+E17+G17+I17</f>
        <v>0</v>
      </c>
      <c r="M17" s="3">
        <f t="shared" si="1"/>
        <v>45992</v>
      </c>
      <c r="N17" s="15">
        <f>C17+I17</f>
        <v>0</v>
      </c>
      <c r="O17" s="15">
        <f>E17</f>
        <v>0</v>
      </c>
      <c r="P17" s="15">
        <f>G17</f>
        <v>0</v>
      </c>
      <c r="Q17" s="15">
        <f>SUM(N17:P17)</f>
        <v>0</v>
      </c>
    </row>
    <row r="18" spans="1:17" ht="18" thickTop="1" thickBot="1" x14ac:dyDescent="0.4">
      <c r="A18" s="11" t="s">
        <v>6</v>
      </c>
      <c r="B18" s="11">
        <f t="shared" ref="B18:K18" si="6">SUM(B6:B17)</f>
        <v>41</v>
      </c>
      <c r="C18" s="12">
        <f t="shared" si="6"/>
        <v>3432514.5</v>
      </c>
      <c r="D18" s="11">
        <f t="shared" si="6"/>
        <v>6</v>
      </c>
      <c r="E18" s="12">
        <f t="shared" si="6"/>
        <v>1087603.5</v>
      </c>
      <c r="F18" s="11">
        <f t="shared" si="6"/>
        <v>0</v>
      </c>
      <c r="G18" s="12">
        <f t="shared" si="6"/>
        <v>0</v>
      </c>
      <c r="H18" s="11">
        <f t="shared" si="6"/>
        <v>0</v>
      </c>
      <c r="I18" s="12">
        <f t="shared" si="6"/>
        <v>0</v>
      </c>
      <c r="J18" s="11">
        <f t="shared" si="6"/>
        <v>47</v>
      </c>
      <c r="K18" s="17">
        <f t="shared" si="6"/>
        <v>4520118</v>
      </c>
      <c r="M18" s="11" t="s">
        <v>6</v>
      </c>
      <c r="N18" s="16">
        <f>SUM(N6:N17)</f>
        <v>3432514.5</v>
      </c>
      <c r="O18" s="16">
        <f>SUM(O6:O17)</f>
        <v>1087603.5</v>
      </c>
      <c r="P18" s="16">
        <f>SUM(P6:P17)</f>
        <v>0</v>
      </c>
      <c r="Q18" s="16">
        <f>SUM(Q6:Q17)</f>
        <v>4520118</v>
      </c>
    </row>
    <row r="19" spans="1:17" ht="15.75" thickTop="1" x14ac:dyDescent="0.25"/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FONDO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2021-01-05T14:29:21Z</dcterms:created>
  <dcterms:modified xsi:type="dcterms:W3CDTF">2025-04-07T19:45:16Z</dcterms:modified>
</cp:coreProperties>
</file>