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rge Siller\Documents\SOLICITUD DE INF PUB 2026\04ABRIL\"/>
    </mc:Choice>
  </mc:AlternateContent>
  <xr:revisionPtr revIDLastSave="0" documentId="13_ncr:1_{E24642E4-D50A-4340-AC66-332E193D376E}" xr6:coauthVersionLast="47" xr6:coauthVersionMax="47" xr10:uidLastSave="{00000000-0000-0000-0000-000000000000}"/>
  <bookViews>
    <workbookView xWindow="14550" yWindow="0" windowWidth="14250" windowHeight="15600" firstSheet="1" activeTab="1" xr2:uid="{00000000-000D-0000-FFFF-FFFF00000000}"/>
  </bookViews>
  <sheets>
    <sheet name="Fundamentación" sheetId="2" state="hidden" r:id="rId1"/>
    <sheet name="ABR" sheetId="9" r:id="rId2"/>
  </sheets>
  <definedNames>
    <definedName name="_xlnm.Print_Area" localSheetId="1">ABR!$A$1:$L$9</definedName>
    <definedName name="CMedios" localSheetId="1">Medios[Descripción]</definedName>
    <definedName name="CMedios">Medios[Descripción]</definedName>
    <definedName name="CRespuestas">Fundamentación!$C$13:$C$24</definedName>
    <definedName name="CTramites">Fundamentación!$C$29:$C$31</definedName>
  </definedNames>
  <calcPr calcId="191029"/>
</workbook>
</file>

<file path=xl/calcChain.xml><?xml version="1.0" encoding="utf-8"?>
<calcChain xmlns="http://schemas.openxmlformats.org/spreadsheetml/2006/main">
  <c r="L12" i="9" l="1"/>
  <c r="M12" i="9"/>
  <c r="L11" i="9"/>
  <c r="M11" i="9"/>
  <c r="L10" i="9"/>
  <c r="M10" i="9"/>
  <c r="H2" i="9" l="1"/>
  <c r="H1" i="9"/>
  <c r="B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Gerardo Javier Vilet Espinosa</author>
  </authors>
  <commentList>
    <comment ref="H9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<sst xmlns="http://schemas.openxmlformats.org/spreadsheetml/2006/main" count="77" uniqueCount="69">
  <si>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</si>
  <si>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</si>
  <si>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</si>
  <si>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</si>
  <si>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</si>
  <si>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</si>
  <si>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</si>
  <si>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</si>
  <si>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</si>
  <si>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</si>
  <si>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</si>
  <si>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</si>
  <si>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</si>
  <si>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</si>
  <si>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</si>
  <si>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</si>
  <si>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</si>
  <si>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</si>
  <si>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</si>
  <si>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</si>
  <si>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</si>
  <si>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</si>
  <si>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</si>
  <si>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</si>
  <si>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</si>
  <si>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t>Resumen</t>
  </si>
  <si>
    <t>No. de solicitudes recibidas en el mes</t>
  </si>
  <si>
    <t>No. de solicitudes respondidas en el mes</t>
  </si>
  <si>
    <t>Año que reporta</t>
  </si>
  <si>
    <t>Notas:</t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</si>
  <si>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</si>
  <si>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</si>
  <si>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</si>
  <si>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</si>
  <si>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</si>
  <si>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</si>
  <si>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</si>
  <si>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</si>
  <si>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</si>
  <si>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</si>
  <si>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</si>
  <si>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</si>
  <si>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</si>
  <si>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</si>
  <si>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</si>
  <si>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</si>
  <si>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</si>
  <si>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</si>
  <si>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</si>
  <si>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</si>
  <si>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</si>
  <si>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</si>
  <si>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</si>
  <si>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</si>
  <si>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</si>
  <si>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</si>
  <si>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r>
      <rPr>
        <b/>
        <sz val="8"/>
        <color theme="0"/>
        <rFont val="Arial"/>
        <family val="2"/>
      </rPr>
      <t>&lt;==</t>
    </r>
    <r>
      <rPr>
        <sz val="8"/>
        <color theme="0"/>
        <rFont val="Arial"/>
        <family val="2"/>
      </rPr>
      <t xml:space="preserve"> No escriba aquí nada, el formato calcula automáticamnete estos valores</t>
    </r>
  </si>
  <si>
    <r>
      <rPr>
        <b/>
        <sz val="8"/>
        <color theme="0"/>
        <rFont val="Arial"/>
        <family val="2"/>
      </rPr>
      <t xml:space="preserve">&lt;== </t>
    </r>
    <r>
      <rPr>
        <sz val="8"/>
        <color theme="0"/>
        <rFont val="Arial"/>
        <family val="2"/>
      </rPr>
      <t>No escriba aquí nada, el formato calcula automáticamnete estos valores</t>
    </r>
  </si>
  <si>
    <r>
      <rPr>
        <b/>
        <sz val="8"/>
        <color theme="0"/>
        <rFont val="Arial"/>
        <family val="2"/>
      </rPr>
      <t>&lt;==</t>
    </r>
    <r>
      <rPr>
        <sz val="8"/>
        <color theme="0"/>
        <rFont val="Arial"/>
        <family val="2"/>
      </rPr>
      <t xml:space="preserve"> Escriba en esta celda el número de mes que reporta y el año</t>
    </r>
  </si>
  <si>
    <r>
      <t xml:space="preserve">Solamente se capturan datos en celdas en </t>
    </r>
    <r>
      <rPr>
        <b/>
        <u/>
        <sz val="8"/>
        <color indexed="10"/>
        <rFont val="Arial"/>
        <family val="2"/>
      </rPr>
      <t>amarillo.</t>
    </r>
  </si>
  <si>
    <t>NOTIFICADO A LA SUBDIRECCIÓN DE SERVICIOS ADMINISTRATIVOS Y SUBDIRECCIÓN DE PRÉSTAMOS 
A CORTO PLAZO Y TESORERÍA</t>
  </si>
  <si>
    <t>240468326000016</t>
  </si>
  <si>
    <t>ARMANDO</t>
  </si>
  <si>
    <t>Buenos días, por medio del presente solicito atentamente información en relación a los mecanismos, procedimientos y acciones que utilizan para la recuperación de pagos indebidos a pensionados, y en caso de existir cuales son y en donde se fundamentan?</t>
  </si>
  <si>
    <t>Actualizado 30/04/2026</t>
  </si>
  <si>
    <t>240468326000017</t>
  </si>
  <si>
    <t>FRANCISCO</t>
  </si>
  <si>
    <t>Quisiera saber por que no tengo acceso a la pensión de mi padre PEMEX</t>
  </si>
  <si>
    <t xml:space="preserve">NOTIFICADO A LA SUBDIRECCIÓN JURÍDICA, PENSIONADOS Y PRÉSTAMOS HIPOTECARIOS Y SUBDIRECCCIÓN DE AFILIACIÓN VIGENCIA DE DERECHOS DEL FONDO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</si>
</sst>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8"/>
      <color indexed="1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7" borderId="11" applyNumberFormat="0" applyFont="0" applyAlignment="0" applyProtection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6" borderId="1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164" fontId="1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vertical="center" wrapText="1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vertical="center" wrapText="1"/>
    </xf>
    <xf numFmtId="164" fontId="15" fillId="6" borderId="0" xfId="0" applyNumberFormat="1" applyFont="1" applyFill="1" applyAlignment="1">
      <alignment horizontal="center" vertical="center"/>
    </xf>
    <xf numFmtId="14" fontId="15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vertical="center"/>
    </xf>
    <xf numFmtId="0" fontId="15" fillId="0" borderId="2" xfId="0" applyFont="1" applyBorder="1" applyAlignment="1">
      <alignment horizontal="center" vertical="center"/>
    </xf>
    <xf numFmtId="4" fontId="15" fillId="6" borderId="0" xfId="0" applyNumberFormat="1" applyFont="1" applyFill="1" applyAlignment="1">
      <alignment vertical="center"/>
    </xf>
    <xf numFmtId="0" fontId="1" fillId="6" borderId="0" xfId="0" quotePrefix="1" applyFont="1" applyFill="1" applyAlignment="1">
      <alignment horizontal="center" vertical="center" wrapText="1"/>
    </xf>
    <xf numFmtId="14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5" borderId="8" xfId="0" applyFont="1" applyFill="1" applyBorder="1" applyAlignment="1">
      <alignment horizontal="center"/>
    </xf>
  </cellXfs>
  <cellStyles count="2">
    <cellStyle name="Normal" xfId="0" builtinId="0"/>
    <cellStyle name="Notas" xfId="1" builtinId="1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sz val="8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26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26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26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d/mm/yyyy;@"/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26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6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m/d/yyyy"/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8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8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5</xdr:row>
      <xdr:rowOff>223308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9700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spuestas" displayName="Respuestas" ref="B12:C24" totalsRowShown="0">
  <tableColumns count="2">
    <tableColumn id="1" xr3:uid="{00000000-0010-0000-0000-000001000000}" name="Respuesta" dataDxfId="5"/>
    <tableColumn id="2" xr3:uid="{00000000-0010-0000-0000-000002000000}" name="Descripción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amites" displayName="Tramites" ref="B28:C31" totalsRowShown="0">
  <tableColumns count="2">
    <tableColumn id="1" xr3:uid="{00000000-0010-0000-0100-000001000000}" name="Trámite" dataDxfId="3"/>
    <tableColumn id="2" xr3:uid="{00000000-0010-0000-0100-000002000000}" name="Descripción" dataDxfId="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Medios" displayName="Medios" ref="B36:C42" totalsRowShown="0">
  <tableColumns count="2">
    <tableColumn id="1" xr3:uid="{00000000-0010-0000-0200-000001000000}" name="Medio" dataDxfId="1"/>
    <tableColumn id="2" xr3:uid="{00000000-0010-0000-0200-000002000000}" name="Descripción" dataDxfId="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Folios61112" displayName="Folios61112" ref="A9:M12" totalsRowShown="0" headerRowDxfId="20" dataDxfId="19">
  <tableColumns count="13">
    <tableColumn id="1" xr3:uid="{00000000-0010-0000-0600-000001000000}" name="Número de folio." dataDxfId="18"/>
    <tableColumn id="12" xr3:uid="{00000000-0010-0000-0600-00000C000000}" name="Nombre del solicitante" dataDxfId="17"/>
    <tableColumn id="2" xr3:uid="{00000000-0010-0000-0600-000002000000}" name="Fecha de Recepción" dataDxfId="16"/>
    <tableColumn id="3" xr3:uid="{00000000-0010-0000-0600-000003000000}" name="Información Solicitada" dataDxfId="15"/>
    <tableColumn id="4" xr3:uid="{00000000-0010-0000-0600-000004000000}" name="Trámite" dataDxfId="14"/>
    <tableColumn id="5" xr3:uid="{00000000-0010-0000-0600-000005000000}" name="Respuesta" dataDxfId="13"/>
    <tableColumn id="6" xr3:uid="{00000000-0010-0000-0600-000006000000}" name="Fecha de Respuesta" dataDxfId="12"/>
    <tableColumn id="13" xr3:uid="{00000000-0010-0000-0600-00000D000000}" name="Resultado" dataDxfId="11"/>
    <tableColumn id="8" xr3:uid="{00000000-0010-0000-0600-000008000000}" name="Costo de Reproducción" dataDxfId="10"/>
    <tableColumn id="7" xr3:uid="{00000000-0010-0000-0600-000007000000}" name="Medio de Notificación" dataDxfId="9"/>
    <tableColumn id="9" xr3:uid="{00000000-0010-0000-0600-000009000000}" name="Costo de envio" dataDxfId="8"/>
    <tableColumn id="10" xr3:uid="{00000000-0010-0000-0600-00000A000000}" name="Mes de Recepción" dataDxfId="7">
      <calculatedColumnFormula>IF(ABR!$C10&lt;&gt;"",MONTH(C10),"")</calculatedColumnFormula>
    </tableColumn>
    <tableColumn id="11" xr3:uid="{00000000-0010-0000-0600-00000B000000}" name="Mes de Respuesta" dataDxfId="6">
      <calculatedColumnFormula>IF(ABR!$G10&lt;&gt;"",MONTH(G10),"")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2"/>
  <sheetViews>
    <sheetView showGridLines="0" zoomScaleNormal="100" workbookViewId="0">
      <selection activeCell="E24" sqref="E24"/>
    </sheetView>
  </sheetViews>
  <sheetFormatPr baseColWidth="10" defaultColWidth="11.42578125" defaultRowHeight="12.75" x14ac:dyDescent="0.2"/>
  <cols>
    <col min="1" max="1" width="11.42578125" style="2"/>
    <col min="2" max="2" width="12" style="2" customWidth="1"/>
    <col min="3" max="3" width="135.28515625" customWidth="1"/>
  </cols>
  <sheetData>
    <row r="1" spans="1:5" ht="25.5" x14ac:dyDescent="0.35">
      <c r="A1" s="3" t="s">
        <v>0</v>
      </c>
      <c r="B1" s="3" t="s">
        <v>1</v>
      </c>
      <c r="C1" s="44" t="s">
        <v>2</v>
      </c>
      <c r="D1" s="44"/>
      <c r="E1" s="44"/>
    </row>
    <row r="2" spans="1:5" ht="85.5" customHeight="1" x14ac:dyDescent="0.2">
      <c r="A2" s="4">
        <v>34</v>
      </c>
      <c r="B2" s="4" t="s">
        <v>3</v>
      </c>
      <c r="C2" s="43" t="s">
        <v>4</v>
      </c>
      <c r="D2" s="43"/>
      <c r="E2" s="43"/>
    </row>
    <row r="3" spans="1:5" ht="64.5" customHeight="1" x14ac:dyDescent="0.2">
      <c r="A3" s="4">
        <v>54</v>
      </c>
      <c r="B3" s="4" t="s">
        <v>5</v>
      </c>
      <c r="C3" s="43" t="s">
        <v>6</v>
      </c>
      <c r="D3" s="43"/>
      <c r="E3" s="43"/>
    </row>
    <row r="4" spans="1:5" ht="69" customHeight="1" x14ac:dyDescent="0.2">
      <c r="A4" s="4">
        <v>54</v>
      </c>
      <c r="B4" s="4" t="s">
        <v>7</v>
      </c>
      <c r="C4" s="43" t="s">
        <v>8</v>
      </c>
      <c r="D4" s="43"/>
      <c r="E4" s="43"/>
    </row>
    <row r="10" spans="1:5" ht="15.75" x14ac:dyDescent="0.2">
      <c r="B10" s="42" t="s">
        <v>40</v>
      </c>
      <c r="C10" s="42"/>
    </row>
    <row r="12" spans="1:5" x14ac:dyDescent="0.2">
      <c r="B12" s="5" t="s">
        <v>9</v>
      </c>
      <c r="C12" s="1" t="s">
        <v>10</v>
      </c>
    </row>
    <row r="13" spans="1:5" x14ac:dyDescent="0.2">
      <c r="B13" s="2">
        <v>1</v>
      </c>
      <c r="C13" s="1" t="s">
        <v>11</v>
      </c>
    </row>
    <row r="14" spans="1:5" x14ac:dyDescent="0.2">
      <c r="B14" s="2">
        <v>2</v>
      </c>
      <c r="C14" s="1" t="s">
        <v>12</v>
      </c>
    </row>
    <row r="15" spans="1:5" x14ac:dyDescent="0.2">
      <c r="B15" s="2">
        <v>3</v>
      </c>
      <c r="C15" s="1" t="s">
        <v>13</v>
      </c>
    </row>
    <row r="16" spans="1:5" x14ac:dyDescent="0.2">
      <c r="B16" s="2">
        <v>4</v>
      </c>
      <c r="C16" s="1" t="s">
        <v>14</v>
      </c>
    </row>
    <row r="17" spans="2:3" x14ac:dyDescent="0.2">
      <c r="B17" s="2">
        <v>5</v>
      </c>
      <c r="C17" s="1" t="s">
        <v>15</v>
      </c>
    </row>
    <row r="18" spans="2:3" x14ac:dyDescent="0.2">
      <c r="B18" s="2">
        <v>6</v>
      </c>
      <c r="C18" s="1" t="s">
        <v>16</v>
      </c>
    </row>
    <row r="19" spans="2:3" x14ac:dyDescent="0.2">
      <c r="B19" s="2">
        <v>7</v>
      </c>
      <c r="C19" s="1" t="s">
        <v>17</v>
      </c>
    </row>
    <row r="20" spans="2:3" x14ac:dyDescent="0.2">
      <c r="B20" s="2">
        <v>8</v>
      </c>
      <c r="C20" s="1" t="s">
        <v>18</v>
      </c>
    </row>
    <row r="21" spans="2:3" x14ac:dyDescent="0.2">
      <c r="B21" s="2">
        <v>9</v>
      </c>
      <c r="C21" s="1" t="s">
        <v>19</v>
      </c>
    </row>
    <row r="22" spans="2:3" x14ac:dyDescent="0.2">
      <c r="B22" s="2">
        <v>10</v>
      </c>
      <c r="C22" t="s">
        <v>54</v>
      </c>
    </row>
    <row r="23" spans="2:3" x14ac:dyDescent="0.2">
      <c r="B23" s="2">
        <v>11</v>
      </c>
      <c r="C23" s="1" t="s">
        <v>55</v>
      </c>
    </row>
    <row r="24" spans="2:3" x14ac:dyDescent="0.2">
      <c r="B24" s="2">
        <v>12</v>
      </c>
      <c r="C24" s="1" t="s">
        <v>53</v>
      </c>
    </row>
    <row r="26" spans="2:3" ht="15.75" x14ac:dyDescent="0.2">
      <c r="B26" s="42" t="s">
        <v>39</v>
      </c>
      <c r="C26" s="42"/>
    </row>
    <row r="28" spans="2:3" x14ac:dyDescent="0.2">
      <c r="B28" s="5" t="s">
        <v>20</v>
      </c>
      <c r="C28" s="1" t="s">
        <v>10</v>
      </c>
    </row>
    <row r="29" spans="2:3" x14ac:dyDescent="0.2">
      <c r="B29" s="2">
        <v>1</v>
      </c>
      <c r="C29" s="1" t="s">
        <v>21</v>
      </c>
    </row>
    <row r="30" spans="2:3" x14ac:dyDescent="0.2">
      <c r="B30" s="2">
        <v>2</v>
      </c>
      <c r="C30" s="1" t="s">
        <v>22</v>
      </c>
    </row>
    <row r="31" spans="2:3" x14ac:dyDescent="0.2">
      <c r="B31" s="2">
        <v>3</v>
      </c>
      <c r="C31" s="1" t="s">
        <v>23</v>
      </c>
    </row>
    <row r="34" spans="2:3" ht="15.75" x14ac:dyDescent="0.2">
      <c r="B34" s="42" t="s">
        <v>41</v>
      </c>
      <c r="C34" s="42"/>
    </row>
    <row r="36" spans="2:3" x14ac:dyDescent="0.2">
      <c r="B36" s="5" t="s">
        <v>42</v>
      </c>
      <c r="C36" s="1" t="s">
        <v>10</v>
      </c>
    </row>
    <row r="37" spans="2:3" x14ac:dyDescent="0.2">
      <c r="B37" s="2">
        <v>1</v>
      </c>
      <c r="C37" s="1" t="s">
        <v>43</v>
      </c>
    </row>
    <row r="38" spans="2:3" x14ac:dyDescent="0.2">
      <c r="B38" s="2">
        <v>2</v>
      </c>
      <c r="C38" s="1" t="s">
        <v>49</v>
      </c>
    </row>
    <row r="39" spans="2:3" x14ac:dyDescent="0.2">
      <c r="B39" s="2">
        <v>3</v>
      </c>
      <c r="C39" s="1" t="s">
        <v>44</v>
      </c>
    </row>
    <row r="40" spans="2:3" x14ac:dyDescent="0.2">
      <c r="B40" s="2">
        <v>4</v>
      </c>
      <c r="C40" s="1" t="s">
        <v>47</v>
      </c>
    </row>
    <row r="41" spans="2:3" x14ac:dyDescent="0.2">
      <c r="B41" s="2">
        <v>5</v>
      </c>
      <c r="C41" t="s">
        <v>46</v>
      </c>
    </row>
    <row r="42" spans="2:3" x14ac:dyDescent="0.2">
      <c r="B42" s="2">
        <v>6</v>
      </c>
      <c r="C42" t="s">
        <v>48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1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N12"/>
  <sheetViews>
    <sheetView showGridLines="0" tabSelected="1" zoomScale="90" zoomScaleNormal="90" workbookViewId="0">
      <selection activeCell="D7" sqref="D7:F7"/>
    </sheetView>
  </sheetViews>
  <sheetFormatPr baseColWidth="10" defaultColWidth="9.140625" defaultRowHeight="11.25" x14ac:dyDescent="0.2"/>
  <cols>
    <col min="1" max="1" width="18.42578125" style="18" customWidth="1"/>
    <col min="2" max="2" width="17.5703125" style="16" customWidth="1"/>
    <col min="3" max="3" width="19.7109375" style="6" customWidth="1"/>
    <col min="4" max="4" width="68.5703125" style="16" customWidth="1"/>
    <col min="5" max="5" width="20.7109375" style="6" customWidth="1"/>
    <col min="6" max="6" width="63.7109375" style="16" customWidth="1"/>
    <col min="7" max="7" width="20.140625" style="15" customWidth="1"/>
    <col min="8" max="8" width="43.85546875" style="16" customWidth="1"/>
    <col min="9" max="9" width="13.5703125" style="6" customWidth="1"/>
    <col min="10" max="10" width="15.42578125" style="6" customWidth="1"/>
    <col min="11" max="11" width="18.5703125" style="6" customWidth="1"/>
    <col min="12" max="12" width="9.7109375" style="6" hidden="1" customWidth="1"/>
    <col min="13" max="13" width="0.5703125" style="6" hidden="1" customWidth="1"/>
    <col min="14" max="14" width="44.5703125" style="6" customWidth="1"/>
    <col min="15" max="253" width="11.42578125" style="6" customWidth="1"/>
    <col min="254" max="16384" width="9.140625" style="6"/>
  </cols>
  <sheetData>
    <row r="1" spans="1:14" ht="42" customHeight="1" x14ac:dyDescent="0.2">
      <c r="A1" s="17" t="s">
        <v>24</v>
      </c>
      <c r="B1" s="19">
        <v>4</v>
      </c>
      <c r="C1" s="36" t="s">
        <v>58</v>
      </c>
      <c r="D1" s="37"/>
      <c r="F1" s="17" t="s">
        <v>25</v>
      </c>
      <c r="G1" s="21" t="s">
        <v>26</v>
      </c>
      <c r="H1" s="23">
        <f>COUNTIF(ABR!$L$10:$L$12,B1)</f>
        <v>1</v>
      </c>
      <c r="I1" s="38" t="s">
        <v>56</v>
      </c>
      <c r="J1" s="39"/>
      <c r="K1" s="39"/>
      <c r="L1" s="39"/>
    </row>
    <row r="2" spans="1:14" ht="40.5" customHeight="1" thickBot="1" x14ac:dyDescent="0.25">
      <c r="B2" s="7" t="str">
        <f>IF(B1&gt;0, CHOOSE(B1,"Enero", "Febrero", "Marzo", "Abril", "Mayo", "Junio", "Julio", "Agosto","Septiembre","Octubre","Noviembre","Diciembre"),"Escriba arriba número de mes a reportar")</f>
        <v>Abril</v>
      </c>
      <c r="F2" s="18"/>
      <c r="G2" s="22" t="s">
        <v>27</v>
      </c>
      <c r="H2" s="23">
        <f>COUNTIF(ABR!$M$10:$M$12,B1)</f>
        <v>2</v>
      </c>
      <c r="I2" s="38" t="s">
        <v>57</v>
      </c>
      <c r="J2" s="39"/>
      <c r="K2" s="39"/>
      <c r="L2" s="39"/>
    </row>
    <row r="3" spans="1:14" ht="28.5" customHeight="1" thickBot="1" x14ac:dyDescent="0.25">
      <c r="A3" s="17" t="s">
        <v>28</v>
      </c>
      <c r="B3" s="20">
        <v>2026</v>
      </c>
      <c r="D3" s="18"/>
      <c r="E3" s="7"/>
      <c r="F3" s="13"/>
      <c r="M3" s="8" t="s">
        <v>29</v>
      </c>
    </row>
    <row r="4" spans="1:14" ht="9.75" customHeight="1" x14ac:dyDescent="0.2">
      <c r="M4" s="9">
        <v>1</v>
      </c>
      <c r="N4" s="10" t="s">
        <v>59</v>
      </c>
    </row>
    <row r="5" spans="1:14" ht="19.5" customHeight="1" thickBot="1" x14ac:dyDescent="0.25">
      <c r="M5" s="11">
        <v>2</v>
      </c>
      <c r="N5" s="12" t="s">
        <v>30</v>
      </c>
    </row>
    <row r="6" spans="1:14" ht="18" customHeight="1" x14ac:dyDescent="0.2">
      <c r="A6" s="40" t="s">
        <v>31</v>
      </c>
      <c r="B6" s="40"/>
      <c r="C6" s="40"/>
      <c r="D6" s="40"/>
      <c r="E6" s="40"/>
      <c r="F6" s="40"/>
      <c r="G6" s="40"/>
      <c r="H6" s="40"/>
      <c r="I6" s="40"/>
    </row>
    <row r="7" spans="1:14" x14ac:dyDescent="0.2">
      <c r="D7" s="41" t="s">
        <v>64</v>
      </c>
      <c r="E7" s="41"/>
      <c r="F7" s="41"/>
    </row>
    <row r="8" spans="1:14" ht="8.25" customHeight="1" x14ac:dyDescent="0.2"/>
    <row r="9" spans="1:14" s="15" customFormat="1" ht="30.75" customHeight="1" thickBot="1" x14ac:dyDescent="0.25">
      <c r="A9" s="13" t="s">
        <v>45</v>
      </c>
      <c r="B9" s="13" t="s">
        <v>51</v>
      </c>
      <c r="C9" s="13" t="s">
        <v>32</v>
      </c>
      <c r="D9" s="13" t="s">
        <v>33</v>
      </c>
      <c r="E9" s="13" t="s">
        <v>20</v>
      </c>
      <c r="F9" s="13" t="s">
        <v>9</v>
      </c>
      <c r="G9" s="13" t="s">
        <v>34</v>
      </c>
      <c r="H9" s="13" t="s">
        <v>50</v>
      </c>
      <c r="I9" s="13" t="s">
        <v>35</v>
      </c>
      <c r="J9" s="13" t="s">
        <v>52</v>
      </c>
      <c r="K9" s="13" t="s">
        <v>36</v>
      </c>
      <c r="L9" s="14" t="s">
        <v>37</v>
      </c>
      <c r="M9" s="14" t="s">
        <v>38</v>
      </c>
    </row>
    <row r="10" spans="1:14" ht="72.75" customHeight="1" x14ac:dyDescent="0.2">
      <c r="A10" s="33" t="s">
        <v>61</v>
      </c>
      <c r="B10" s="35" t="s">
        <v>62</v>
      </c>
      <c r="C10" s="24">
        <v>46104</v>
      </c>
      <c r="D10" s="25" t="s">
        <v>63</v>
      </c>
      <c r="E10" s="26" t="s">
        <v>23</v>
      </c>
      <c r="F10" s="27" t="s">
        <v>18</v>
      </c>
      <c r="G10" s="28">
        <v>46119</v>
      </c>
      <c r="H10" s="29" t="s">
        <v>60</v>
      </c>
      <c r="I10" s="32">
        <v>0</v>
      </c>
      <c r="J10" s="30"/>
      <c r="K10" s="30">
        <v>0</v>
      </c>
      <c r="L10" s="31">
        <f>IF(ABR!$C10&lt;&gt;"",MONTH(C10),"")</f>
        <v>3</v>
      </c>
      <c r="M10" s="31">
        <f>IF(ABR!$G10&lt;&gt;"",MONTH(G10),"")</f>
        <v>4</v>
      </c>
    </row>
    <row r="11" spans="1:14" ht="60.75" customHeight="1" x14ac:dyDescent="0.2">
      <c r="A11" s="33" t="s">
        <v>65</v>
      </c>
      <c r="B11" s="35" t="s">
        <v>66</v>
      </c>
      <c r="C11" s="24">
        <v>46116</v>
      </c>
      <c r="D11" s="25" t="s">
        <v>67</v>
      </c>
      <c r="E11" s="26" t="s">
        <v>23</v>
      </c>
      <c r="F11" s="27" t="s">
        <v>18</v>
      </c>
      <c r="G11" s="28">
        <v>46119</v>
      </c>
      <c r="H11" s="34" t="s">
        <v>68</v>
      </c>
      <c r="I11" s="30">
        <v>0</v>
      </c>
      <c r="J11" s="30"/>
      <c r="K11" s="30">
        <v>0</v>
      </c>
      <c r="L11" s="31">
        <f>IF(ABR!$C11&lt;&gt;"",MONTH(C11),"")</f>
        <v>4</v>
      </c>
      <c r="M11" s="31">
        <f>IF(ABR!$G11&lt;&gt;"",MONTH(G11),"")</f>
        <v>4</v>
      </c>
    </row>
    <row r="12" spans="1:14" ht="15.75" customHeight="1" x14ac:dyDescent="0.2">
      <c r="A12" s="33"/>
      <c r="B12" s="35"/>
      <c r="C12" s="24"/>
      <c r="D12" s="25"/>
      <c r="E12" s="26"/>
      <c r="F12" s="27"/>
      <c r="G12" s="28"/>
      <c r="H12" s="29"/>
      <c r="I12" s="30"/>
      <c r="J12" s="30"/>
      <c r="K12" s="30"/>
      <c r="L12" s="31" t="str">
        <f>IF(ABR!$C12&lt;&gt;"",MONTH(C12),"")</f>
        <v/>
      </c>
      <c r="M12" s="31" t="str">
        <f>IF(ABR!$G12&lt;&gt;"",MONTH(G12),"")</f>
        <v/>
      </c>
    </row>
  </sheetData>
  <sheetProtection selectLockedCells="1"/>
  <mergeCells count="5">
    <mergeCell ref="C1:D1"/>
    <mergeCell ref="I1:L1"/>
    <mergeCell ref="I2:L2"/>
    <mergeCell ref="A6:I6"/>
    <mergeCell ref="D7:F7"/>
  </mergeCells>
  <phoneticPr fontId="14" type="noConversion"/>
  <dataValidations count="4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 xr:uid="{00000000-0002-0000-0400-000003000000}">
      <formula1>1</formula1>
      <formula2>12</formula2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12" xr:uid="{00000000-0002-0000-0400-000000000000}">
      <formula1>CMedios</formula1>
    </dataValidation>
    <dataValidation type="list" allowBlank="1" showInputMessage="1" showErrorMessage="1" sqref="F10:F12" xr:uid="{00000000-0002-0000-0400-000002000000}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12" xr:uid="{00000000-0002-0000-0400-000001000000}">
      <formula1>CTramites</formula1>
    </dataValidation>
  </dataValidations>
  <pageMargins left="0.35433070866141736" right="0.35433070866141736" top="0.98425196850393704" bottom="0.19685039370078741" header="0" footer="0"/>
  <pageSetup scale="85" orientation="landscape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Fundamentación</vt:lpstr>
      <vt:lpstr>ABR</vt:lpstr>
      <vt:lpstr>ABR!Área_de_impresión</vt:lpstr>
      <vt:lpstr>ABR!CMedios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Pensiones SLP</cp:lastModifiedBy>
  <cp:revision/>
  <cp:lastPrinted>2024-12-05T15:03:03Z</cp:lastPrinted>
  <dcterms:created xsi:type="dcterms:W3CDTF">2017-10-19T22:18:57Z</dcterms:created>
  <dcterms:modified xsi:type="dcterms:W3CDTF">2026-05-05T15:13:12Z</dcterms:modified>
</cp:coreProperties>
</file>